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75" windowWidth="20400" windowHeight="8520" activeTab="4"/>
  </bookViews>
  <sheets>
    <sheet name="S4A" sheetId="1" r:id="rId1"/>
    <sheet name="S6A" sheetId="2" r:id="rId2"/>
    <sheet name="S9A" sheetId="3" r:id="rId3"/>
    <sheet name="S8D" sheetId="4" r:id="rId4"/>
    <sheet name="S8EP" sheetId="5" r:id="rId5"/>
    <sheet name="S7" sheetId="6" r:id="rId6"/>
  </sheets>
  <calcPr calcId="125725"/>
</workbook>
</file>

<file path=xl/calcChain.xml><?xml version="1.0" encoding="utf-8"?>
<calcChain xmlns="http://schemas.openxmlformats.org/spreadsheetml/2006/main">
  <c r="G15" i="6"/>
  <c r="G14"/>
  <c r="G13"/>
  <c r="G12"/>
  <c r="G11"/>
  <c r="G10"/>
  <c r="G9"/>
  <c r="G8"/>
  <c r="G7"/>
  <c r="G6"/>
  <c r="G5"/>
  <c r="G4"/>
  <c r="G15" i="5"/>
  <c r="G7"/>
  <c r="G14"/>
  <c r="G13"/>
  <c r="G12"/>
  <c r="G11"/>
  <c r="G10"/>
  <c r="G9"/>
  <c r="G8"/>
  <c r="G6"/>
  <c r="G5"/>
  <c r="G4"/>
  <c r="I10" i="4"/>
  <c r="I9"/>
  <c r="I8"/>
  <c r="I7"/>
  <c r="I6"/>
  <c r="I5"/>
  <c r="I4"/>
  <c r="G5" i="3" l="1"/>
  <c r="G6"/>
  <c r="G7"/>
  <c r="G8"/>
  <c r="G9"/>
  <c r="G10"/>
  <c r="G11"/>
  <c r="G12"/>
  <c r="G13"/>
  <c r="G14"/>
  <c r="G21"/>
  <c r="G15"/>
  <c r="G16"/>
  <c r="G17"/>
  <c r="G18"/>
  <c r="G19"/>
  <c r="G20"/>
  <c r="G22"/>
  <c r="G23"/>
  <c r="G24"/>
  <c r="G25"/>
  <c r="G26"/>
  <c r="G27"/>
  <c r="G28"/>
  <c r="G4"/>
  <c r="G5" i="1"/>
  <c r="G6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4"/>
  <c r="G5" i="2"/>
  <c r="G6"/>
  <c r="G7"/>
  <c r="G8"/>
  <c r="G9"/>
  <c r="G10"/>
  <c r="G11"/>
  <c r="G12"/>
  <c r="G13"/>
  <c r="G14"/>
  <c r="G15"/>
  <c r="G16"/>
  <c r="G17"/>
  <c r="G18"/>
  <c r="G19"/>
  <c r="G20"/>
  <c r="G21"/>
  <c r="G22"/>
  <c r="G23"/>
  <c r="G25"/>
  <c r="G26"/>
  <c r="G27"/>
  <c r="G28"/>
  <c r="G29"/>
  <c r="G30"/>
  <c r="G31"/>
  <c r="G24"/>
  <c r="G32"/>
  <c r="G4"/>
</calcChain>
</file>

<file path=xl/sharedStrings.xml><?xml version="1.0" encoding="utf-8"?>
<sst xmlns="http://schemas.openxmlformats.org/spreadsheetml/2006/main" count="311" uniqueCount="125">
  <si>
    <t>IMIĘ  NAZWISKO</t>
  </si>
  <si>
    <t>1 KOLEJKA</t>
  </si>
  <si>
    <t>2 KOLEJKA</t>
  </si>
  <si>
    <t>3 KOLEJKA</t>
  </si>
  <si>
    <t>PRZYBYTEK KRZYSZTOF   S</t>
  </si>
  <si>
    <t>MAŁMYGA LESZEK              S</t>
  </si>
  <si>
    <t>TOKARCZYK BARTŁOMIEJ   S</t>
  </si>
  <si>
    <t>WOJDYŁO EMILJA               J</t>
  </si>
  <si>
    <t>MAJ MATEUSZ                      J</t>
  </si>
  <si>
    <t>PTASZEK MATEUSZ             J</t>
  </si>
  <si>
    <t>ŁASOCHA SŁAWOMIR         S</t>
  </si>
  <si>
    <t>-</t>
  </si>
  <si>
    <t>MAJ WIKTORIA                     J</t>
  </si>
  <si>
    <t>PALUSZEK MACIEJ              S</t>
  </si>
  <si>
    <t>SZULC SEBASTIAN              S</t>
  </si>
  <si>
    <t>WIŚNIEWSKI MACIEJ          J</t>
  </si>
  <si>
    <t>DQ</t>
  </si>
  <si>
    <t>DZIAŁOWSKI ANTONI          J</t>
  </si>
  <si>
    <t>ARASIMOWICZ MAREK       S</t>
  </si>
  <si>
    <t>DRASPA RADOSŁAW          S</t>
  </si>
  <si>
    <t>KUKIEŁKA JAKUB                 J</t>
  </si>
  <si>
    <t>KOPCIUCH NATALIA            J</t>
  </si>
  <si>
    <t>KREMPA KACPER                J</t>
  </si>
  <si>
    <t>KAPŁON FILIP                      J</t>
  </si>
  <si>
    <t>KOSZELSKI WOJCIECH       J</t>
  </si>
  <si>
    <t>BURDZY KONRAD                J</t>
  </si>
  <si>
    <t>FLOREK SEBASTIAN           J</t>
  </si>
  <si>
    <t>GORYCZKA GRZEGORZ     S</t>
  </si>
  <si>
    <t>KOŁACZ ALAN                      J</t>
  </si>
  <si>
    <t>MIKUŁA SZYMON                 J</t>
  </si>
  <si>
    <t>SADOWY ALEX                     J</t>
  </si>
  <si>
    <t>ŻMUDA FRANCISZEK          J</t>
  </si>
  <si>
    <t>CZERNI JAKUB                      J</t>
  </si>
  <si>
    <t>POLACZEK JAKUB                  J</t>
  </si>
  <si>
    <t>RABCEWICZ POCZĘSNY JAN  J</t>
  </si>
  <si>
    <t>MIEJSCE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</si>
  <si>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</si>
  <si>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</si>
  <si>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</si>
  <si>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</si>
  <si>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</si>
  <si>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</si>
  <si>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</si>
  <si>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</si>
  <si>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</si>
  <si>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</si>
  <si>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</si>
  <si>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</si>
  <si>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</si>
  <si>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</si>
  <si>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</si>
  <si>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</si>
  <si>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</si>
  <si>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</si>
  <si>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</si>
  <si>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</si>
  <si>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</si>
  <si>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</si>
  <si>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</si>
  <si>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</si>
  <si>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</si>
  <si>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</si>
  <si>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</si>
  <si>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</si>
  <si>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</si>
  <si>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S4A</t>
  </si>
  <si>
    <t>S6A</t>
  </si>
  <si>
    <t>S9A</t>
  </si>
  <si>
    <t>RODAK Aleksander (J)</t>
  </si>
  <si>
    <t>KOSZELSKI Wojciech</t>
  </si>
  <si>
    <t>CZERKIES Mateusz (J)</t>
  </si>
  <si>
    <t>KOSZAŁKA Adam (J)</t>
  </si>
  <si>
    <t>FLOREK Sebastian (J)</t>
  </si>
  <si>
    <t>KREMPA Kacper (J)</t>
  </si>
  <si>
    <t>PTASZEKMateusz</t>
  </si>
  <si>
    <t>ZAWODNIK</t>
  </si>
  <si>
    <t>S8D</t>
  </si>
  <si>
    <t>SUMA</t>
  </si>
  <si>
    <t>L</t>
  </si>
  <si>
    <t>1 lot</t>
  </si>
  <si>
    <t>2 lot</t>
  </si>
  <si>
    <t>3 lot</t>
  </si>
  <si>
    <t>MAŁMYGA Leszek</t>
  </si>
  <si>
    <t>SZWED Artur</t>
  </si>
  <si>
    <t>KOSZELSKI  Wojciech</t>
  </si>
  <si>
    <t>CZERKIES Mateusz</t>
  </si>
  <si>
    <t>ARASIMOWICZ Marek</t>
  </si>
  <si>
    <t>RUSINOWSKI Andrzej</t>
  </si>
  <si>
    <t>PRZYBYTEK Krzysztof</t>
  </si>
  <si>
    <t xml:space="preserve">PTASZEK Mateusz </t>
  </si>
  <si>
    <t>WOJDYŁO Wojciech</t>
  </si>
  <si>
    <t>13-14</t>
  </si>
  <si>
    <t>1 LOT</t>
  </si>
  <si>
    <t>2 LOT</t>
  </si>
  <si>
    <t>3 LOT</t>
  </si>
  <si>
    <t>FINAŁ</t>
  </si>
  <si>
    <t>RAZEM</t>
  </si>
  <si>
    <t>Wojcieh Krzywiński</t>
  </si>
  <si>
    <t>Ariane 42L</t>
  </si>
  <si>
    <t>Artur Gorczyca</t>
  </si>
  <si>
    <t>Bumper-Wac</t>
  </si>
  <si>
    <t>Filip Kapłon</t>
  </si>
  <si>
    <t>RUBIS</t>
  </si>
  <si>
    <t>Andrzej Rusinowski</t>
  </si>
  <si>
    <t>Meteor 2J</t>
  </si>
  <si>
    <t>Grzegorz Goryczka</t>
  </si>
  <si>
    <t>Przemysław Żurawski</t>
  </si>
  <si>
    <t>Meteor 2H</t>
  </si>
  <si>
    <t>Alex Sadowy</t>
  </si>
  <si>
    <t>Meteor 1E</t>
  </si>
  <si>
    <t>Franciszej Żmuda</t>
  </si>
  <si>
    <t>Meteor 1 E</t>
  </si>
  <si>
    <t>Alan Kołacz</t>
  </si>
  <si>
    <t>Meteor 1</t>
  </si>
  <si>
    <t>Emilia Wojdyło</t>
  </si>
  <si>
    <t>Konrad Burdzy</t>
  </si>
  <si>
    <t>Antoni Działowski</t>
  </si>
  <si>
    <t>Astrobee D</t>
  </si>
  <si>
    <t>Jakub Kukiełka</t>
  </si>
  <si>
    <t>Bartłomiej Tokarczyk</t>
  </si>
  <si>
    <t>Saturn V</t>
  </si>
  <si>
    <t>OCENA STATYCZNA</t>
  </si>
  <si>
    <t>MODEL</t>
  </si>
  <si>
    <t>S7</t>
  </si>
  <si>
    <t>S8E/P</t>
  </si>
</sst>
</file>

<file path=xl/styles.xml><?xml version="1.0" encoding="utf-8"?>
<styleSheet xmlns="http://schemas.openxmlformats.org/spreadsheetml/2006/main">
  <fonts count="14">
    <font>
      <sz val="11"/>
      <color theme="1"/>
      <name val="Czcionka tekstu podstawowego"/>
      <family val="2"/>
      <charset val="238"/>
    </font>
    <font>
      <sz val="13"/>
      <color theme="1"/>
      <name val="Arial"/>
      <family val="2"/>
      <charset val="238"/>
    </font>
    <font>
      <sz val="12.5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11"/>
      <name val="Arial"/>
      <family val="2"/>
      <charset val="238"/>
    </font>
    <font>
      <b/>
      <sz val="11"/>
      <color indexed="8"/>
      <name val="Arial"/>
      <family val="2"/>
      <charset val="238"/>
    </font>
    <font>
      <sz val="11"/>
      <name val="Arial"/>
      <family val="2"/>
      <charset val="238"/>
    </font>
    <font>
      <sz val="11"/>
      <color indexed="8"/>
      <name val="Arial"/>
      <family val="2"/>
      <charset val="238"/>
    </font>
    <font>
      <sz val="11"/>
      <name val="Czcionka tekstu podstawowego"/>
      <family val="2"/>
      <charset val="238"/>
    </font>
    <font>
      <sz val="14"/>
      <color theme="1"/>
      <name val="Czcionka tekstu podstawowego"/>
      <family val="2"/>
      <charset val="238"/>
    </font>
    <font>
      <sz val="20"/>
      <color theme="1"/>
      <name val="Czcionka tekstu podstawowego"/>
      <family val="2"/>
      <charset val="238"/>
    </font>
    <font>
      <b/>
      <sz val="9"/>
      <color theme="1"/>
      <name val="Arial"/>
      <family val="2"/>
      <charset val="238"/>
    </font>
    <font>
      <sz val="11"/>
      <color indexed="8"/>
      <name val="Times New Roman"/>
      <family val="1"/>
      <charset val="238"/>
    </font>
    <font>
      <sz val="11"/>
      <color indexed="1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34998626667073579"/>
        <bgColor indexed="26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4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3" fillId="0" borderId="4" xfId="0" applyFont="1" applyBorder="1" applyAlignment="1">
      <alignment wrapText="1"/>
    </xf>
    <xf numFmtId="0" fontId="0" fillId="0" borderId="0" xfId="0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/>
    </xf>
    <xf numFmtId="0" fontId="0" fillId="0" borderId="5" xfId="0" applyFont="1" applyBorder="1" applyAlignment="1">
      <alignment horizontal="left"/>
    </xf>
    <xf numFmtId="2" fontId="0" fillId="0" borderId="5" xfId="0" applyNumberFormat="1" applyFont="1" applyBorder="1" applyAlignment="1">
      <alignment horizontal="center" vertical="center"/>
    </xf>
    <xf numFmtId="2" fontId="0" fillId="0" borderId="5" xfId="0" applyNumberFormat="1" applyFont="1" applyBorder="1" applyAlignment="1">
      <alignment horizontal="center"/>
    </xf>
    <xf numFmtId="0" fontId="0" fillId="0" borderId="5" xfId="0" applyFont="1" applyBorder="1"/>
    <xf numFmtId="2" fontId="0" fillId="0" borderId="5" xfId="0" applyNumberFormat="1" applyFont="1" applyFill="1" applyBorder="1" applyAlignment="1">
      <alignment horizontal="center"/>
    </xf>
    <xf numFmtId="0" fontId="8" fillId="0" borderId="5" xfId="0" applyFont="1" applyBorder="1"/>
    <xf numFmtId="0" fontId="8" fillId="0" borderId="5" xfId="0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2" fontId="0" fillId="3" borderId="5" xfId="0" applyNumberFormat="1" applyFont="1" applyFill="1" applyBorder="1" applyAlignment="1">
      <alignment horizontal="center"/>
    </xf>
    <xf numFmtId="0" fontId="9" fillId="0" borderId="0" xfId="0" applyFont="1"/>
    <xf numFmtId="0" fontId="1" fillId="5" borderId="3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wrapText="1"/>
    </xf>
    <xf numFmtId="0" fontId="1" fillId="5" borderId="4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wrapText="1"/>
    </xf>
    <xf numFmtId="0" fontId="10" fillId="0" borderId="0" xfId="0" applyFont="1"/>
    <xf numFmtId="0" fontId="11" fillId="4" borderId="1" xfId="0" applyFont="1" applyFill="1" applyBorder="1" applyAlignment="1">
      <alignment horizontal="center" vertical="center" wrapText="1"/>
    </xf>
    <xf numFmtId="0" fontId="11" fillId="4" borderId="2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4" fillId="4" borderId="5" xfId="0" applyFont="1" applyFill="1" applyBorder="1" applyAlignment="1">
      <alignment horizontal="center"/>
    </xf>
    <xf numFmtId="0" fontId="5" fillId="4" borderId="5" xfId="0" applyFont="1" applyFill="1" applyBorder="1" applyAlignment="1">
      <alignment horizontal="center" shrinkToFit="1"/>
    </xf>
    <xf numFmtId="0" fontId="5" fillId="4" borderId="5" xfId="0" applyFont="1" applyFill="1" applyBorder="1" applyAlignment="1">
      <alignment horizontal="center"/>
    </xf>
    <xf numFmtId="0" fontId="12" fillId="6" borderId="5" xfId="0" applyFont="1" applyFill="1" applyBorder="1"/>
    <xf numFmtId="0" fontId="0" fillId="5" borderId="5" xfId="0" applyFont="1" applyFill="1" applyBorder="1" applyAlignment="1">
      <alignment horizontal="center"/>
    </xf>
    <xf numFmtId="0" fontId="6" fillId="5" borderId="5" xfId="0" applyFont="1" applyFill="1" applyBorder="1" applyAlignment="1">
      <alignment horizontal="center"/>
    </xf>
    <xf numFmtId="0" fontId="12" fillId="2" borderId="5" xfId="0" applyFont="1" applyFill="1" applyBorder="1"/>
    <xf numFmtId="0" fontId="6" fillId="0" borderId="5" xfId="0" applyFont="1" applyFill="1" applyBorder="1" applyAlignment="1">
      <alignment horizontal="center"/>
    </xf>
    <xf numFmtId="0" fontId="0" fillId="5" borderId="5" xfId="0" applyFont="1" applyFill="1" applyBorder="1" applyAlignment="1">
      <alignment horizontal="left"/>
    </xf>
    <xf numFmtId="2" fontId="0" fillId="5" borderId="5" xfId="0" applyNumberFormat="1" applyFont="1" applyFill="1" applyBorder="1" applyAlignment="1">
      <alignment horizontal="center" vertical="center"/>
    </xf>
    <xf numFmtId="2" fontId="0" fillId="5" borderId="5" xfId="0" applyNumberFormat="1" applyFont="1" applyFill="1" applyBorder="1" applyAlignment="1">
      <alignment horizontal="center"/>
    </xf>
    <xf numFmtId="2" fontId="7" fillId="0" borderId="5" xfId="0" applyNumberFormat="1" applyFont="1" applyBorder="1" applyAlignment="1">
      <alignment horizontal="center"/>
    </xf>
    <xf numFmtId="2" fontId="13" fillId="0" borderId="5" xfId="0" applyNumberFormat="1" applyFont="1" applyFill="1" applyBorder="1" applyAlignment="1">
      <alignment horizontal="center"/>
    </xf>
    <xf numFmtId="0" fontId="4" fillId="4" borderId="5" xfId="0" applyFont="1" applyFill="1" applyBorder="1" applyAlignment="1">
      <alignment horizontal="center" vertical="center"/>
    </xf>
    <xf numFmtId="0" fontId="8" fillId="5" borderId="5" xfId="0" applyFont="1" applyFill="1" applyBorder="1"/>
    <xf numFmtId="0" fontId="8" fillId="5" borderId="5" xfId="0" applyFont="1" applyFill="1" applyBorder="1" applyAlignment="1">
      <alignment horizontal="center" vertical="center"/>
    </xf>
  </cellXfs>
  <cellStyles count="1">
    <cellStyle name="Normalny" xfId="0" builtinId="0"/>
  </cellStyles>
  <dxfs count="5"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 val="0"/>
        <condense val="0"/>
        <extend val="0"/>
        <color indexed="10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G24"/>
  <sheetViews>
    <sheetView workbookViewId="0">
      <selection activeCell="I16" sqref="I16"/>
    </sheetView>
  </sheetViews>
  <sheetFormatPr defaultRowHeight="14.25"/>
  <cols>
    <col min="2" max="2" width="9.25" style="4" customWidth="1"/>
    <col min="3" max="3" width="34.25" customWidth="1"/>
    <col min="4" max="6" width="8.75" style="4" bestFit="1" customWidth="1"/>
    <col min="7" max="7" width="9" style="4"/>
  </cols>
  <sheetData>
    <row r="1" spans="2:7" ht="25.5">
      <c r="C1" s="25" t="s">
        <v>65</v>
      </c>
    </row>
    <row r="2" spans="2:7" ht="15" thickBot="1"/>
    <row r="3" spans="2:7" ht="24.75" thickBot="1">
      <c r="B3" s="23" t="s">
        <v>35</v>
      </c>
      <c r="C3" s="24" t="s">
        <v>0</v>
      </c>
      <c r="D3" s="24" t="s">
        <v>1</v>
      </c>
      <c r="E3" s="24" t="s">
        <v>2</v>
      </c>
      <c r="F3" s="24" t="s">
        <v>3</v>
      </c>
      <c r="G3" s="24" t="s">
        <v>77</v>
      </c>
    </row>
    <row r="4" spans="2:7" ht="17.25" thickBot="1">
      <c r="B4" s="18" t="s">
        <v>36</v>
      </c>
      <c r="C4" s="19" t="s">
        <v>4</v>
      </c>
      <c r="D4" s="20">
        <v>150</v>
      </c>
      <c r="E4" s="20">
        <v>159</v>
      </c>
      <c r="F4" s="20">
        <v>180</v>
      </c>
      <c r="G4" s="20">
        <f t="shared" ref="G4:G24" si="0">SUM(D4:F4)</f>
        <v>489</v>
      </c>
    </row>
    <row r="5" spans="2:7" ht="17.25" thickBot="1">
      <c r="B5" s="18" t="s">
        <v>37</v>
      </c>
      <c r="C5" s="19" t="s">
        <v>5</v>
      </c>
      <c r="D5" s="20">
        <v>180</v>
      </c>
      <c r="E5" s="20">
        <v>131</v>
      </c>
      <c r="F5" s="20">
        <v>130</v>
      </c>
      <c r="G5" s="20">
        <f t="shared" si="0"/>
        <v>441</v>
      </c>
    </row>
    <row r="6" spans="2:7" ht="17.25" thickBot="1">
      <c r="B6" s="18" t="s">
        <v>38</v>
      </c>
      <c r="C6" s="21" t="s">
        <v>6</v>
      </c>
      <c r="D6" s="20">
        <v>180</v>
      </c>
      <c r="E6" s="20">
        <v>62</v>
      </c>
      <c r="F6" s="20">
        <v>180</v>
      </c>
      <c r="G6" s="20">
        <f t="shared" si="0"/>
        <v>422</v>
      </c>
    </row>
    <row r="7" spans="2:7" ht="17.25" thickBot="1">
      <c r="B7" s="6" t="s">
        <v>39</v>
      </c>
      <c r="C7" s="1" t="s">
        <v>7</v>
      </c>
      <c r="D7" s="5">
        <v>180</v>
      </c>
      <c r="E7" s="5">
        <v>165</v>
      </c>
      <c r="F7" s="5">
        <v>63</v>
      </c>
      <c r="G7" s="5">
        <f t="shared" si="0"/>
        <v>408</v>
      </c>
    </row>
    <row r="8" spans="2:7" ht="17.25" thickBot="1">
      <c r="B8" s="6" t="s">
        <v>40</v>
      </c>
      <c r="C8" s="1" t="s">
        <v>8</v>
      </c>
      <c r="D8" s="5">
        <v>57</v>
      </c>
      <c r="E8" s="5">
        <v>155</v>
      </c>
      <c r="F8" s="5">
        <v>180</v>
      </c>
      <c r="G8" s="5">
        <f t="shared" si="0"/>
        <v>392</v>
      </c>
    </row>
    <row r="9" spans="2:7" ht="17.25" thickBot="1">
      <c r="B9" s="6" t="s">
        <v>41</v>
      </c>
      <c r="C9" s="1" t="s">
        <v>9</v>
      </c>
      <c r="D9" s="5">
        <v>105</v>
      </c>
      <c r="E9" s="5">
        <v>180</v>
      </c>
      <c r="F9" s="5">
        <v>95</v>
      </c>
      <c r="G9" s="5">
        <f t="shared" si="0"/>
        <v>380</v>
      </c>
    </row>
    <row r="10" spans="2:7" ht="17.25" thickBot="1">
      <c r="B10" s="6" t="s">
        <v>42</v>
      </c>
      <c r="C10" s="1" t="s">
        <v>10</v>
      </c>
      <c r="D10" s="5">
        <v>180</v>
      </c>
      <c r="E10" s="5">
        <v>180</v>
      </c>
      <c r="F10" s="5" t="s">
        <v>11</v>
      </c>
      <c r="G10" s="5">
        <f t="shared" si="0"/>
        <v>360</v>
      </c>
    </row>
    <row r="11" spans="2:7" ht="17.25" thickBot="1">
      <c r="B11" s="6" t="s">
        <v>43</v>
      </c>
      <c r="C11" s="1" t="s">
        <v>12</v>
      </c>
      <c r="D11" s="5">
        <v>72</v>
      </c>
      <c r="E11" s="5">
        <v>132</v>
      </c>
      <c r="F11" s="5">
        <v>120</v>
      </c>
      <c r="G11" s="5">
        <f t="shared" si="0"/>
        <v>324</v>
      </c>
    </row>
    <row r="12" spans="2:7" ht="17.25" thickBot="1">
      <c r="B12" s="6" t="s">
        <v>44</v>
      </c>
      <c r="C12" s="1" t="s">
        <v>13</v>
      </c>
      <c r="D12" s="5">
        <v>120</v>
      </c>
      <c r="E12" s="5">
        <v>52</v>
      </c>
      <c r="F12" s="5">
        <v>105</v>
      </c>
      <c r="G12" s="5">
        <f t="shared" si="0"/>
        <v>277</v>
      </c>
    </row>
    <row r="13" spans="2:7" ht="17.25" thickBot="1">
      <c r="B13" s="6" t="s">
        <v>45</v>
      </c>
      <c r="C13" s="1" t="s">
        <v>14</v>
      </c>
      <c r="D13" s="5">
        <v>93</v>
      </c>
      <c r="E13" s="5">
        <v>98</v>
      </c>
      <c r="F13" s="5">
        <v>67</v>
      </c>
      <c r="G13" s="5">
        <f t="shared" si="0"/>
        <v>258</v>
      </c>
    </row>
    <row r="14" spans="2:7" ht="17.25" thickBot="1">
      <c r="B14" s="6" t="s">
        <v>46</v>
      </c>
      <c r="C14" s="1" t="s">
        <v>15</v>
      </c>
      <c r="D14" s="5">
        <v>180</v>
      </c>
      <c r="E14" s="5">
        <v>78</v>
      </c>
      <c r="F14" s="5" t="s">
        <v>16</v>
      </c>
      <c r="G14" s="5">
        <f t="shared" si="0"/>
        <v>258</v>
      </c>
    </row>
    <row r="15" spans="2:7" ht="17.25" thickBot="1">
      <c r="B15" s="6" t="s">
        <v>47</v>
      </c>
      <c r="C15" s="1" t="s">
        <v>17</v>
      </c>
      <c r="D15" s="5">
        <v>115</v>
      </c>
      <c r="E15" s="5">
        <v>131</v>
      </c>
      <c r="F15" s="5" t="s">
        <v>16</v>
      </c>
      <c r="G15" s="5">
        <f t="shared" si="0"/>
        <v>246</v>
      </c>
    </row>
    <row r="16" spans="2:7" ht="17.25" thickBot="1">
      <c r="B16" s="6" t="s">
        <v>48</v>
      </c>
      <c r="C16" s="1" t="s">
        <v>18</v>
      </c>
      <c r="D16" s="5">
        <v>23</v>
      </c>
      <c r="E16" s="5">
        <v>111</v>
      </c>
      <c r="F16" s="5">
        <v>103</v>
      </c>
      <c r="G16" s="5">
        <f t="shared" si="0"/>
        <v>237</v>
      </c>
    </row>
    <row r="17" spans="2:7" ht="17.25" thickBot="1">
      <c r="B17" s="6" t="s">
        <v>49</v>
      </c>
      <c r="C17" s="1" t="s">
        <v>19</v>
      </c>
      <c r="D17" s="5">
        <v>44</v>
      </c>
      <c r="E17" s="5">
        <v>116</v>
      </c>
      <c r="F17" s="5">
        <v>72</v>
      </c>
      <c r="G17" s="5">
        <f t="shared" si="0"/>
        <v>232</v>
      </c>
    </row>
    <row r="18" spans="2:7" ht="17.25" thickBot="1">
      <c r="B18" s="6" t="s">
        <v>50</v>
      </c>
      <c r="C18" s="1" t="s">
        <v>20</v>
      </c>
      <c r="D18" s="5">
        <v>52</v>
      </c>
      <c r="E18" s="5">
        <v>180</v>
      </c>
      <c r="F18" s="5" t="s">
        <v>16</v>
      </c>
      <c r="G18" s="5">
        <f t="shared" si="0"/>
        <v>232</v>
      </c>
    </row>
    <row r="19" spans="2:7" ht="17.25" thickBot="1">
      <c r="B19" s="6" t="s">
        <v>51</v>
      </c>
      <c r="C19" s="1" t="s">
        <v>21</v>
      </c>
      <c r="D19" s="5" t="s">
        <v>16</v>
      </c>
      <c r="E19" s="5">
        <v>55</v>
      </c>
      <c r="F19" s="5">
        <v>123</v>
      </c>
      <c r="G19" s="5">
        <f t="shared" si="0"/>
        <v>178</v>
      </c>
    </row>
    <row r="20" spans="2:7" ht="17.25" thickBot="1">
      <c r="B20" s="6" t="s">
        <v>52</v>
      </c>
      <c r="C20" s="1" t="s">
        <v>22</v>
      </c>
      <c r="D20" s="5" t="s">
        <v>16</v>
      </c>
      <c r="E20" s="5" t="s">
        <v>16</v>
      </c>
      <c r="F20" s="5">
        <v>173</v>
      </c>
      <c r="G20" s="5">
        <f t="shared" si="0"/>
        <v>173</v>
      </c>
    </row>
    <row r="21" spans="2:7" ht="17.25" thickBot="1">
      <c r="B21" s="6" t="s">
        <v>53</v>
      </c>
      <c r="C21" s="1" t="s">
        <v>23</v>
      </c>
      <c r="D21" s="5">
        <v>37</v>
      </c>
      <c r="E21" s="5">
        <v>46</v>
      </c>
      <c r="F21" s="5">
        <v>52</v>
      </c>
      <c r="G21" s="5">
        <f t="shared" si="0"/>
        <v>135</v>
      </c>
    </row>
    <row r="22" spans="2:7" ht="17.25" thickBot="1">
      <c r="B22" s="6" t="s">
        <v>54</v>
      </c>
      <c r="C22" s="1" t="s">
        <v>24</v>
      </c>
      <c r="D22" s="5">
        <v>88</v>
      </c>
      <c r="E22" s="5" t="s">
        <v>16</v>
      </c>
      <c r="F22" s="5" t="s">
        <v>11</v>
      </c>
      <c r="G22" s="5">
        <f t="shared" si="0"/>
        <v>88</v>
      </c>
    </row>
    <row r="23" spans="2:7" ht="17.25" thickBot="1">
      <c r="B23" s="6" t="s">
        <v>55</v>
      </c>
      <c r="C23" s="1" t="s">
        <v>26</v>
      </c>
      <c r="D23" s="5" t="s">
        <v>16</v>
      </c>
      <c r="E23" s="5" t="s">
        <v>16</v>
      </c>
      <c r="F23" s="5" t="s">
        <v>16</v>
      </c>
      <c r="G23" s="5">
        <f t="shared" si="0"/>
        <v>0</v>
      </c>
    </row>
    <row r="24" spans="2:7" ht="17.25" thickBot="1">
      <c r="B24" s="6" t="s">
        <v>56</v>
      </c>
      <c r="C24" s="1" t="s">
        <v>28</v>
      </c>
      <c r="D24" s="5" t="s">
        <v>11</v>
      </c>
      <c r="E24" s="5" t="s">
        <v>16</v>
      </c>
      <c r="F24" s="5" t="s">
        <v>16</v>
      </c>
      <c r="G24" s="5">
        <f t="shared" si="0"/>
        <v>0</v>
      </c>
    </row>
  </sheetData>
  <sortState ref="B4:G24">
    <sortCondition descending="1" ref="G4:G24"/>
  </sortState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1:G32"/>
  <sheetViews>
    <sheetView topLeftCell="A2" workbookViewId="0">
      <selection activeCell="B7" sqref="B7:B32"/>
    </sheetView>
  </sheetViews>
  <sheetFormatPr defaultRowHeight="14.25"/>
  <cols>
    <col min="2" max="2" width="9.25" customWidth="1"/>
    <col min="3" max="3" width="34.25" customWidth="1"/>
    <col min="4" max="6" width="8.75" style="4" bestFit="1" customWidth="1"/>
    <col min="7" max="7" width="9" style="4"/>
  </cols>
  <sheetData>
    <row r="1" spans="2:7" ht="25.5">
      <c r="C1" s="22" t="s">
        <v>66</v>
      </c>
    </row>
    <row r="2" spans="2:7" ht="15" thickBot="1"/>
    <row r="3" spans="2:7" ht="24.75" thickBot="1">
      <c r="B3" s="23" t="s">
        <v>35</v>
      </c>
      <c r="C3" s="24" t="s">
        <v>0</v>
      </c>
      <c r="D3" s="24" t="s">
        <v>1</v>
      </c>
      <c r="E3" s="24" t="s">
        <v>2</v>
      </c>
      <c r="F3" s="24" t="s">
        <v>3</v>
      </c>
      <c r="G3" s="24" t="s">
        <v>77</v>
      </c>
    </row>
    <row r="4" spans="2:7" ht="17.25" thickBot="1">
      <c r="B4" s="18" t="s">
        <v>36</v>
      </c>
      <c r="C4" s="19" t="s">
        <v>5</v>
      </c>
      <c r="D4" s="20">
        <v>150</v>
      </c>
      <c r="E4" s="20">
        <v>127</v>
      </c>
      <c r="F4" s="20">
        <v>145</v>
      </c>
      <c r="G4" s="20">
        <f t="shared" ref="G4:G32" si="0">SUM(D4:F4)</f>
        <v>422</v>
      </c>
    </row>
    <row r="5" spans="2:7" ht="17.25" thickBot="1">
      <c r="B5" s="18" t="s">
        <v>37</v>
      </c>
      <c r="C5" s="19" t="s">
        <v>4</v>
      </c>
      <c r="D5" s="20">
        <v>180</v>
      </c>
      <c r="E5" s="20">
        <v>75</v>
      </c>
      <c r="F5" s="20">
        <v>83</v>
      </c>
      <c r="G5" s="20">
        <f t="shared" si="0"/>
        <v>338</v>
      </c>
    </row>
    <row r="6" spans="2:7" ht="17.25" thickBot="1">
      <c r="B6" s="18" t="s">
        <v>38</v>
      </c>
      <c r="C6" s="19" t="s">
        <v>25</v>
      </c>
      <c r="D6" s="20">
        <v>145</v>
      </c>
      <c r="E6" s="20">
        <v>83</v>
      </c>
      <c r="F6" s="20">
        <v>105</v>
      </c>
      <c r="G6" s="20">
        <f t="shared" si="0"/>
        <v>333</v>
      </c>
    </row>
    <row r="7" spans="2:7" ht="17.25" thickBot="1">
      <c r="B7" s="6" t="s">
        <v>39</v>
      </c>
      <c r="C7" s="1" t="s">
        <v>14</v>
      </c>
      <c r="D7" s="5">
        <v>138</v>
      </c>
      <c r="E7" s="5">
        <v>93</v>
      </c>
      <c r="F7" s="5">
        <v>85</v>
      </c>
      <c r="G7" s="5">
        <f t="shared" si="0"/>
        <v>316</v>
      </c>
    </row>
    <row r="8" spans="2:7" ht="17.25" thickBot="1">
      <c r="B8" s="6" t="s">
        <v>40</v>
      </c>
      <c r="C8" s="1" t="s">
        <v>23</v>
      </c>
      <c r="D8" s="5">
        <v>72</v>
      </c>
      <c r="E8" s="5">
        <v>75</v>
      </c>
      <c r="F8" s="5">
        <v>164</v>
      </c>
      <c r="G8" s="5">
        <f t="shared" si="0"/>
        <v>311</v>
      </c>
    </row>
    <row r="9" spans="2:7" ht="17.25" thickBot="1">
      <c r="B9" s="6" t="s">
        <v>41</v>
      </c>
      <c r="C9" s="1" t="s">
        <v>22</v>
      </c>
      <c r="D9" s="5">
        <v>111</v>
      </c>
      <c r="E9" s="5">
        <v>88</v>
      </c>
      <c r="F9" s="5">
        <v>111</v>
      </c>
      <c r="G9" s="5">
        <f t="shared" si="0"/>
        <v>310</v>
      </c>
    </row>
    <row r="10" spans="2:7" ht="17.25" thickBot="1">
      <c r="B10" s="6" t="s">
        <v>42</v>
      </c>
      <c r="C10" s="2" t="s">
        <v>6</v>
      </c>
      <c r="D10" s="5">
        <v>84</v>
      </c>
      <c r="E10" s="5">
        <v>112</v>
      </c>
      <c r="F10" s="5">
        <v>106</v>
      </c>
      <c r="G10" s="5">
        <f t="shared" si="0"/>
        <v>302</v>
      </c>
    </row>
    <row r="11" spans="2:7" ht="17.25" thickBot="1">
      <c r="B11" s="6" t="s">
        <v>43</v>
      </c>
      <c r="C11" s="1" t="s">
        <v>10</v>
      </c>
      <c r="D11" s="5">
        <v>88</v>
      </c>
      <c r="E11" s="5">
        <v>104</v>
      </c>
      <c r="F11" s="5">
        <v>102</v>
      </c>
      <c r="G11" s="5">
        <f t="shared" si="0"/>
        <v>294</v>
      </c>
    </row>
    <row r="12" spans="2:7" ht="17.25" thickBot="1">
      <c r="B12" s="6" t="s">
        <v>44</v>
      </c>
      <c r="C12" s="1" t="s">
        <v>27</v>
      </c>
      <c r="D12" s="5">
        <v>107</v>
      </c>
      <c r="E12" s="5">
        <v>96</v>
      </c>
      <c r="F12" s="5">
        <v>85</v>
      </c>
      <c r="G12" s="5">
        <f t="shared" si="0"/>
        <v>288</v>
      </c>
    </row>
    <row r="13" spans="2:7" ht="17.25" thickBot="1">
      <c r="B13" s="6" t="s">
        <v>45</v>
      </c>
      <c r="C13" s="1" t="s">
        <v>26</v>
      </c>
      <c r="D13" s="5">
        <v>64</v>
      </c>
      <c r="E13" s="5">
        <v>84</v>
      </c>
      <c r="F13" s="5">
        <v>138</v>
      </c>
      <c r="G13" s="5">
        <f t="shared" si="0"/>
        <v>286</v>
      </c>
    </row>
    <row r="14" spans="2:7" ht="17.25" thickBot="1">
      <c r="B14" s="6" t="s">
        <v>46</v>
      </c>
      <c r="C14" s="1" t="s">
        <v>18</v>
      </c>
      <c r="D14" s="5">
        <v>114</v>
      </c>
      <c r="E14" s="5">
        <v>79</v>
      </c>
      <c r="F14" s="5">
        <v>91</v>
      </c>
      <c r="G14" s="5">
        <f t="shared" si="0"/>
        <v>284</v>
      </c>
    </row>
    <row r="15" spans="2:7" ht="17.25" thickBot="1">
      <c r="B15" s="6" t="s">
        <v>47</v>
      </c>
      <c r="C15" s="1" t="s">
        <v>15</v>
      </c>
      <c r="D15" s="5">
        <v>90</v>
      </c>
      <c r="E15" s="5">
        <v>108</v>
      </c>
      <c r="F15" s="5">
        <v>83</v>
      </c>
      <c r="G15" s="5">
        <f t="shared" si="0"/>
        <v>281</v>
      </c>
    </row>
    <row r="16" spans="2:7" ht="17.25" thickBot="1">
      <c r="B16" s="6" t="s">
        <v>48</v>
      </c>
      <c r="C16" s="1" t="s">
        <v>7</v>
      </c>
      <c r="D16" s="5">
        <v>68</v>
      </c>
      <c r="E16" s="5">
        <v>106</v>
      </c>
      <c r="F16" s="5">
        <v>97</v>
      </c>
      <c r="G16" s="5">
        <f t="shared" si="0"/>
        <v>271</v>
      </c>
    </row>
    <row r="17" spans="2:7" ht="17.25" thickBot="1">
      <c r="B17" s="6" t="s">
        <v>49</v>
      </c>
      <c r="C17" s="1" t="s">
        <v>19</v>
      </c>
      <c r="D17" s="5">
        <v>180</v>
      </c>
      <c r="E17" s="5">
        <v>89</v>
      </c>
      <c r="F17" s="5" t="s">
        <v>11</v>
      </c>
      <c r="G17" s="5">
        <f t="shared" si="0"/>
        <v>269</v>
      </c>
    </row>
    <row r="18" spans="2:7" ht="17.25" thickBot="1">
      <c r="B18" s="6" t="s">
        <v>50</v>
      </c>
      <c r="C18" s="1" t="s">
        <v>12</v>
      </c>
      <c r="D18" s="5">
        <v>85</v>
      </c>
      <c r="E18" s="5">
        <v>93</v>
      </c>
      <c r="F18" s="5">
        <v>78</v>
      </c>
      <c r="G18" s="5">
        <f t="shared" si="0"/>
        <v>256</v>
      </c>
    </row>
    <row r="19" spans="2:7" ht="17.25" thickBot="1">
      <c r="B19" s="6" t="s">
        <v>51</v>
      </c>
      <c r="C19" s="1" t="s">
        <v>29</v>
      </c>
      <c r="D19" s="5">
        <v>104</v>
      </c>
      <c r="E19" s="5">
        <v>80</v>
      </c>
      <c r="F19" s="5">
        <v>65</v>
      </c>
      <c r="G19" s="5">
        <f t="shared" si="0"/>
        <v>249</v>
      </c>
    </row>
    <row r="20" spans="2:7" ht="17.25" thickBot="1">
      <c r="B20" s="6" t="s">
        <v>52</v>
      </c>
      <c r="C20" s="2" t="s">
        <v>33</v>
      </c>
      <c r="D20" s="5">
        <v>58</v>
      </c>
      <c r="E20" s="5">
        <v>59</v>
      </c>
      <c r="F20" s="5">
        <v>131</v>
      </c>
      <c r="G20" s="5">
        <f t="shared" si="0"/>
        <v>248</v>
      </c>
    </row>
    <row r="21" spans="2:7" ht="17.25" thickBot="1">
      <c r="B21" s="6" t="s">
        <v>53</v>
      </c>
      <c r="C21" s="1" t="s">
        <v>9</v>
      </c>
      <c r="D21" s="5">
        <v>58</v>
      </c>
      <c r="E21" s="5">
        <v>85</v>
      </c>
      <c r="F21" s="5">
        <v>78</v>
      </c>
      <c r="G21" s="5">
        <f t="shared" si="0"/>
        <v>221</v>
      </c>
    </row>
    <row r="22" spans="2:7" ht="17.25" thickBot="1">
      <c r="B22" s="6" t="s">
        <v>54</v>
      </c>
      <c r="C22" s="1" t="s">
        <v>13</v>
      </c>
      <c r="D22" s="5" t="s">
        <v>16</v>
      </c>
      <c r="E22" s="5">
        <v>129</v>
      </c>
      <c r="F22" s="5">
        <v>90</v>
      </c>
      <c r="G22" s="5">
        <f t="shared" si="0"/>
        <v>219</v>
      </c>
    </row>
    <row r="23" spans="2:7" ht="17.25" thickBot="1">
      <c r="B23" s="6" t="s">
        <v>55</v>
      </c>
      <c r="C23" s="1" t="s">
        <v>32</v>
      </c>
      <c r="D23" s="5">
        <v>74</v>
      </c>
      <c r="E23" s="5">
        <v>78</v>
      </c>
      <c r="F23" s="5">
        <v>59</v>
      </c>
      <c r="G23" s="5">
        <f t="shared" si="0"/>
        <v>211</v>
      </c>
    </row>
    <row r="24" spans="2:7" ht="17.25" thickBot="1">
      <c r="B24" s="6" t="s">
        <v>56</v>
      </c>
      <c r="C24" s="1" t="s">
        <v>17</v>
      </c>
      <c r="D24" s="5">
        <v>43</v>
      </c>
      <c r="E24" s="5">
        <v>85</v>
      </c>
      <c r="F24" s="5">
        <v>77</v>
      </c>
      <c r="G24" s="5">
        <f t="shared" si="0"/>
        <v>205</v>
      </c>
    </row>
    <row r="25" spans="2:7" ht="17.25" thickBot="1">
      <c r="B25" s="6" t="s">
        <v>57</v>
      </c>
      <c r="C25" s="1" t="s">
        <v>28</v>
      </c>
      <c r="D25" s="5">
        <v>100</v>
      </c>
      <c r="E25" s="5">
        <v>96</v>
      </c>
      <c r="F25" s="5" t="s">
        <v>11</v>
      </c>
      <c r="G25" s="5">
        <f t="shared" si="0"/>
        <v>196</v>
      </c>
    </row>
    <row r="26" spans="2:7" ht="17.25" thickBot="1">
      <c r="B26" s="6" t="s">
        <v>58</v>
      </c>
      <c r="C26" s="1" t="s">
        <v>8</v>
      </c>
      <c r="D26" s="5">
        <v>62</v>
      </c>
      <c r="E26" s="5">
        <v>106</v>
      </c>
      <c r="F26" s="5" t="s">
        <v>16</v>
      </c>
      <c r="G26" s="5">
        <f t="shared" si="0"/>
        <v>168</v>
      </c>
    </row>
    <row r="27" spans="2:7" ht="17.25" thickBot="1">
      <c r="B27" s="6" t="s">
        <v>59</v>
      </c>
      <c r="C27" s="1" t="s">
        <v>21</v>
      </c>
      <c r="D27" s="5" t="s">
        <v>16</v>
      </c>
      <c r="E27" s="5">
        <v>73</v>
      </c>
      <c r="F27" s="5">
        <v>88</v>
      </c>
      <c r="G27" s="5">
        <f t="shared" si="0"/>
        <v>161</v>
      </c>
    </row>
    <row r="28" spans="2:7" ht="17.25" thickBot="1">
      <c r="B28" s="6" t="s">
        <v>60</v>
      </c>
      <c r="C28" s="1" t="s">
        <v>24</v>
      </c>
      <c r="D28" s="5">
        <v>78</v>
      </c>
      <c r="E28" s="5">
        <v>63</v>
      </c>
      <c r="F28" s="5" t="s">
        <v>11</v>
      </c>
      <c r="G28" s="5">
        <f t="shared" si="0"/>
        <v>141</v>
      </c>
    </row>
    <row r="29" spans="2:7" ht="17.25" thickBot="1">
      <c r="B29" s="6" t="s">
        <v>61</v>
      </c>
      <c r="C29" s="1" t="s">
        <v>30</v>
      </c>
      <c r="D29" s="5">
        <v>52</v>
      </c>
      <c r="E29" s="5">
        <v>78</v>
      </c>
      <c r="F29" s="5" t="s">
        <v>11</v>
      </c>
      <c r="G29" s="5">
        <f t="shared" si="0"/>
        <v>130</v>
      </c>
    </row>
    <row r="30" spans="2:7" ht="17.25" thickBot="1">
      <c r="B30" s="6" t="s">
        <v>62</v>
      </c>
      <c r="C30" s="3" t="s">
        <v>34</v>
      </c>
      <c r="D30" s="5">
        <v>62</v>
      </c>
      <c r="E30" s="5" t="s">
        <v>16</v>
      </c>
      <c r="F30" s="5">
        <v>60</v>
      </c>
      <c r="G30" s="5">
        <f t="shared" si="0"/>
        <v>122</v>
      </c>
    </row>
    <row r="31" spans="2:7" ht="17.25" thickBot="1">
      <c r="B31" s="6" t="s">
        <v>63</v>
      </c>
      <c r="C31" s="1" t="s">
        <v>31</v>
      </c>
      <c r="D31" s="5" t="s">
        <v>16</v>
      </c>
      <c r="E31" s="5" t="s">
        <v>11</v>
      </c>
      <c r="F31" s="5">
        <v>86</v>
      </c>
      <c r="G31" s="5">
        <f t="shared" si="0"/>
        <v>86</v>
      </c>
    </row>
    <row r="32" spans="2:7" ht="17.25" thickBot="1">
      <c r="B32" s="6" t="s">
        <v>64</v>
      </c>
      <c r="C32" s="1" t="s">
        <v>20</v>
      </c>
      <c r="D32" s="5">
        <v>72</v>
      </c>
      <c r="E32" s="5" t="s">
        <v>16</v>
      </c>
      <c r="F32" s="5" t="s">
        <v>11</v>
      </c>
      <c r="G32" s="5">
        <f t="shared" si="0"/>
        <v>72</v>
      </c>
    </row>
  </sheetData>
  <sortState ref="B4:G32">
    <sortCondition descending="1" ref="G4:G32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B1:G28"/>
  <sheetViews>
    <sheetView topLeftCell="A7" zoomScaleNormal="100" workbookViewId="0">
      <selection activeCell="B7" sqref="B7:B28"/>
    </sheetView>
  </sheetViews>
  <sheetFormatPr defaultRowHeight="14.25"/>
  <cols>
    <col min="2" max="2" width="9.25" style="4" customWidth="1"/>
    <col min="3" max="3" width="34.25" customWidth="1"/>
    <col min="4" max="6" width="8.75" style="4" bestFit="1" customWidth="1"/>
    <col min="7" max="7" width="9" style="4"/>
  </cols>
  <sheetData>
    <row r="1" spans="2:7" ht="25.5">
      <c r="C1" s="22" t="s">
        <v>67</v>
      </c>
    </row>
    <row r="2" spans="2:7" ht="15" thickBot="1"/>
    <row r="3" spans="2:7" ht="24.75" thickBot="1">
      <c r="B3" s="23" t="s">
        <v>35</v>
      </c>
      <c r="C3" s="24" t="s">
        <v>0</v>
      </c>
      <c r="D3" s="24" t="s">
        <v>1</v>
      </c>
      <c r="E3" s="24" t="s">
        <v>2</v>
      </c>
      <c r="F3" s="24" t="s">
        <v>3</v>
      </c>
      <c r="G3" s="24" t="s">
        <v>77</v>
      </c>
    </row>
    <row r="4" spans="2:7" ht="17.25" thickBot="1">
      <c r="B4" s="18" t="s">
        <v>36</v>
      </c>
      <c r="C4" s="19" t="s">
        <v>5</v>
      </c>
      <c r="D4" s="20">
        <v>180</v>
      </c>
      <c r="E4" s="20">
        <v>180</v>
      </c>
      <c r="F4" s="20">
        <v>149</v>
      </c>
      <c r="G4" s="20">
        <f t="shared" ref="G4:G28" si="0">SUM(D4:F4)</f>
        <v>509</v>
      </c>
    </row>
    <row r="5" spans="2:7" ht="17.25" thickBot="1">
      <c r="B5" s="18" t="s">
        <v>37</v>
      </c>
      <c r="C5" s="19" t="s">
        <v>9</v>
      </c>
      <c r="D5" s="20">
        <v>147</v>
      </c>
      <c r="E5" s="20">
        <v>180</v>
      </c>
      <c r="F5" s="20">
        <v>165</v>
      </c>
      <c r="G5" s="20">
        <f t="shared" si="0"/>
        <v>492</v>
      </c>
    </row>
    <row r="6" spans="2:7" ht="17.25" thickBot="1">
      <c r="B6" s="18" t="s">
        <v>38</v>
      </c>
      <c r="C6" s="19" t="s">
        <v>22</v>
      </c>
      <c r="D6" s="20">
        <v>180</v>
      </c>
      <c r="E6" s="20">
        <v>159</v>
      </c>
      <c r="F6" s="20">
        <v>123</v>
      </c>
      <c r="G6" s="20">
        <f t="shared" si="0"/>
        <v>462</v>
      </c>
    </row>
    <row r="7" spans="2:7" ht="17.25" thickBot="1">
      <c r="B7" s="6" t="s">
        <v>39</v>
      </c>
      <c r="C7" s="1" t="s">
        <v>14</v>
      </c>
      <c r="D7" s="5">
        <v>83</v>
      </c>
      <c r="E7" s="5">
        <v>180</v>
      </c>
      <c r="F7" s="5">
        <v>180</v>
      </c>
      <c r="G7" s="5">
        <f t="shared" si="0"/>
        <v>443</v>
      </c>
    </row>
    <row r="8" spans="2:7" ht="17.25" thickBot="1">
      <c r="B8" s="6" t="s">
        <v>40</v>
      </c>
      <c r="C8" s="1" t="s">
        <v>10</v>
      </c>
      <c r="D8" s="5">
        <v>174</v>
      </c>
      <c r="E8" s="5">
        <v>111</v>
      </c>
      <c r="F8" s="5">
        <v>87</v>
      </c>
      <c r="G8" s="5">
        <f t="shared" si="0"/>
        <v>372</v>
      </c>
    </row>
    <row r="9" spans="2:7" ht="17.25" thickBot="1">
      <c r="B9" s="6" t="s">
        <v>41</v>
      </c>
      <c r="C9" s="1" t="s">
        <v>19</v>
      </c>
      <c r="D9" s="5">
        <v>89</v>
      </c>
      <c r="E9" s="5">
        <v>86</v>
      </c>
      <c r="F9" s="5">
        <v>133</v>
      </c>
      <c r="G9" s="5">
        <f t="shared" si="0"/>
        <v>308</v>
      </c>
    </row>
    <row r="10" spans="2:7" ht="17.25" thickBot="1">
      <c r="B10" s="6" t="s">
        <v>42</v>
      </c>
      <c r="C10" s="1" t="s">
        <v>26</v>
      </c>
      <c r="D10" s="5">
        <v>180</v>
      </c>
      <c r="E10" s="5">
        <v>120</v>
      </c>
      <c r="F10" s="5" t="s">
        <v>16</v>
      </c>
      <c r="G10" s="5">
        <f t="shared" si="0"/>
        <v>300</v>
      </c>
    </row>
    <row r="11" spans="2:7" ht="17.25" thickBot="1">
      <c r="B11" s="6" t="s">
        <v>43</v>
      </c>
      <c r="C11" s="1" t="s">
        <v>4</v>
      </c>
      <c r="D11" s="5">
        <v>180</v>
      </c>
      <c r="E11" s="5">
        <v>88</v>
      </c>
      <c r="F11" s="5" t="s">
        <v>16</v>
      </c>
      <c r="G11" s="5">
        <f t="shared" si="0"/>
        <v>268</v>
      </c>
    </row>
    <row r="12" spans="2:7" ht="17.25" thickBot="1">
      <c r="B12" s="6" t="s">
        <v>44</v>
      </c>
      <c r="C12" s="1" t="s">
        <v>27</v>
      </c>
      <c r="D12" s="5" t="s">
        <v>16</v>
      </c>
      <c r="E12" s="5">
        <v>149</v>
      </c>
      <c r="F12" s="5">
        <v>110</v>
      </c>
      <c r="G12" s="5">
        <f t="shared" si="0"/>
        <v>259</v>
      </c>
    </row>
    <row r="13" spans="2:7" ht="17.25" thickBot="1">
      <c r="B13" s="6" t="s">
        <v>45</v>
      </c>
      <c r="C13" s="1" t="s">
        <v>13</v>
      </c>
      <c r="D13" s="5">
        <v>121</v>
      </c>
      <c r="E13" s="5" t="s">
        <v>16</v>
      </c>
      <c r="F13" s="5">
        <v>117</v>
      </c>
      <c r="G13" s="5">
        <f t="shared" si="0"/>
        <v>238</v>
      </c>
    </row>
    <row r="14" spans="2:7" ht="17.25" thickBot="1">
      <c r="B14" s="6" t="s">
        <v>46</v>
      </c>
      <c r="C14" s="1" t="s">
        <v>18</v>
      </c>
      <c r="D14" s="5">
        <v>180</v>
      </c>
      <c r="E14" s="5">
        <v>55</v>
      </c>
      <c r="F14" s="5" t="s">
        <v>16</v>
      </c>
      <c r="G14" s="5">
        <f t="shared" si="0"/>
        <v>235</v>
      </c>
    </row>
    <row r="15" spans="2:7" ht="17.25" thickBot="1">
      <c r="B15" s="6" t="s">
        <v>47</v>
      </c>
      <c r="C15" s="1" t="s">
        <v>29</v>
      </c>
      <c r="D15" s="5" t="s">
        <v>16</v>
      </c>
      <c r="E15" s="5">
        <v>180</v>
      </c>
      <c r="F15" s="5" t="s">
        <v>11</v>
      </c>
      <c r="G15" s="5">
        <f t="shared" si="0"/>
        <v>180</v>
      </c>
    </row>
    <row r="16" spans="2:7" ht="17.25" thickBot="1">
      <c r="B16" s="6" t="s">
        <v>48</v>
      </c>
      <c r="C16" s="1" t="s">
        <v>20</v>
      </c>
      <c r="D16" s="5">
        <v>55</v>
      </c>
      <c r="E16" s="5">
        <v>115</v>
      </c>
      <c r="F16" s="5" t="s">
        <v>16</v>
      </c>
      <c r="G16" s="5">
        <f t="shared" si="0"/>
        <v>170</v>
      </c>
    </row>
    <row r="17" spans="2:7" ht="17.25" thickBot="1">
      <c r="B17" s="6" t="s">
        <v>49</v>
      </c>
      <c r="C17" s="1" t="s">
        <v>12</v>
      </c>
      <c r="D17" s="5" t="s">
        <v>16</v>
      </c>
      <c r="E17" s="5">
        <v>92</v>
      </c>
      <c r="F17" s="5">
        <v>71</v>
      </c>
      <c r="G17" s="5">
        <f t="shared" si="0"/>
        <v>163</v>
      </c>
    </row>
    <row r="18" spans="2:7" ht="17.25" thickBot="1">
      <c r="B18" s="6" t="s">
        <v>50</v>
      </c>
      <c r="C18" s="2" t="s">
        <v>6</v>
      </c>
      <c r="D18" s="5" t="s">
        <v>16</v>
      </c>
      <c r="E18" s="5">
        <v>107</v>
      </c>
      <c r="F18" s="5">
        <v>44</v>
      </c>
      <c r="G18" s="5">
        <f t="shared" si="0"/>
        <v>151</v>
      </c>
    </row>
    <row r="19" spans="2:7" ht="17.25" thickBot="1">
      <c r="B19" s="6" t="s">
        <v>51</v>
      </c>
      <c r="C19" s="1" t="s">
        <v>21</v>
      </c>
      <c r="D19" s="5">
        <v>72</v>
      </c>
      <c r="E19" s="5" t="s">
        <v>16</v>
      </c>
      <c r="F19" s="5">
        <v>63</v>
      </c>
      <c r="G19" s="5">
        <f t="shared" si="0"/>
        <v>135</v>
      </c>
    </row>
    <row r="20" spans="2:7" ht="17.25" thickBot="1">
      <c r="B20" s="6" t="s">
        <v>52</v>
      </c>
      <c r="C20" s="1" t="s">
        <v>8</v>
      </c>
      <c r="D20" s="5" t="s">
        <v>16</v>
      </c>
      <c r="E20" s="5">
        <v>66</v>
      </c>
      <c r="F20" s="5">
        <v>55</v>
      </c>
      <c r="G20" s="5">
        <f t="shared" si="0"/>
        <v>121</v>
      </c>
    </row>
    <row r="21" spans="2:7" ht="17.25" thickBot="1">
      <c r="B21" s="6" t="s">
        <v>53</v>
      </c>
      <c r="C21" s="1" t="s">
        <v>7</v>
      </c>
      <c r="D21" s="5">
        <v>22</v>
      </c>
      <c r="E21" s="5" t="s">
        <v>16</v>
      </c>
      <c r="F21" s="5" t="s">
        <v>16</v>
      </c>
      <c r="G21" s="5">
        <f t="shared" si="0"/>
        <v>22</v>
      </c>
    </row>
    <row r="22" spans="2:7" ht="17.25" thickBot="1">
      <c r="B22" s="6" t="s">
        <v>54</v>
      </c>
      <c r="C22" s="1" t="s">
        <v>25</v>
      </c>
      <c r="D22" s="5" t="s">
        <v>16</v>
      </c>
      <c r="E22" s="5" t="s">
        <v>16</v>
      </c>
      <c r="F22" s="5" t="s">
        <v>11</v>
      </c>
      <c r="G22" s="5">
        <f t="shared" si="0"/>
        <v>0</v>
      </c>
    </row>
    <row r="23" spans="2:7" ht="17.25" thickBot="1">
      <c r="B23" s="6" t="s">
        <v>55</v>
      </c>
      <c r="C23" s="1" t="s">
        <v>23</v>
      </c>
      <c r="D23" s="5" t="s">
        <v>16</v>
      </c>
      <c r="E23" s="5" t="s">
        <v>16</v>
      </c>
      <c r="F23" s="5" t="s">
        <v>16</v>
      </c>
      <c r="G23" s="5">
        <f t="shared" si="0"/>
        <v>0</v>
      </c>
    </row>
    <row r="24" spans="2:7" ht="17.25" thickBot="1">
      <c r="B24" s="6" t="s">
        <v>56</v>
      </c>
      <c r="C24" s="1" t="s">
        <v>28</v>
      </c>
      <c r="D24" s="5" t="s">
        <v>11</v>
      </c>
      <c r="E24" s="5" t="s">
        <v>16</v>
      </c>
      <c r="F24" s="5" t="s">
        <v>16</v>
      </c>
      <c r="G24" s="5">
        <f t="shared" si="0"/>
        <v>0</v>
      </c>
    </row>
    <row r="25" spans="2:7" ht="17.25" thickBot="1">
      <c r="B25" s="6" t="s">
        <v>57</v>
      </c>
      <c r="C25" s="1" t="s">
        <v>24</v>
      </c>
      <c r="D25" s="5" t="s">
        <v>16</v>
      </c>
      <c r="E25" s="5" t="s">
        <v>16</v>
      </c>
      <c r="F25" s="5" t="s">
        <v>16</v>
      </c>
      <c r="G25" s="5">
        <f t="shared" si="0"/>
        <v>0</v>
      </c>
    </row>
    <row r="26" spans="2:7" ht="17.25" thickBot="1">
      <c r="B26" s="6" t="s">
        <v>58</v>
      </c>
      <c r="C26" s="1" t="s">
        <v>30</v>
      </c>
      <c r="D26" s="5" t="s">
        <v>16</v>
      </c>
      <c r="E26" s="5" t="s">
        <v>16</v>
      </c>
      <c r="F26" s="5" t="s">
        <v>11</v>
      </c>
      <c r="G26" s="5">
        <f t="shared" si="0"/>
        <v>0</v>
      </c>
    </row>
    <row r="27" spans="2:7" ht="17.25" thickBot="1">
      <c r="B27" s="6" t="s">
        <v>59</v>
      </c>
      <c r="C27" s="1" t="s">
        <v>15</v>
      </c>
      <c r="D27" s="5" t="s">
        <v>16</v>
      </c>
      <c r="E27" s="5" t="s">
        <v>16</v>
      </c>
      <c r="F27" s="5" t="s">
        <v>11</v>
      </c>
      <c r="G27" s="5">
        <f t="shared" si="0"/>
        <v>0</v>
      </c>
    </row>
    <row r="28" spans="2:7" ht="17.25" thickBot="1">
      <c r="B28" s="6" t="s">
        <v>60</v>
      </c>
      <c r="C28" s="1" t="s">
        <v>31</v>
      </c>
      <c r="D28" s="5" t="s">
        <v>16</v>
      </c>
      <c r="E28" s="5" t="s">
        <v>11</v>
      </c>
      <c r="F28" s="5" t="s">
        <v>16</v>
      </c>
      <c r="G28" s="5">
        <f t="shared" si="0"/>
        <v>0</v>
      </c>
    </row>
  </sheetData>
  <sortState ref="B4:G28">
    <sortCondition descending="1" ref="G4:G28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B1:J10"/>
  <sheetViews>
    <sheetView workbookViewId="0">
      <selection activeCell="F22" sqref="F22"/>
    </sheetView>
  </sheetViews>
  <sheetFormatPr defaultRowHeight="18"/>
  <cols>
    <col min="2" max="2" width="24" style="17" bestFit="1" customWidth="1"/>
    <col min="3" max="3" width="5.875" style="17" bestFit="1" customWidth="1"/>
    <col min="4" max="4" width="3.875" style="17" bestFit="1" customWidth="1"/>
    <col min="5" max="5" width="5.625" style="17" bestFit="1" customWidth="1"/>
    <col min="6" max="6" width="3.875" style="17" bestFit="1" customWidth="1"/>
    <col min="7" max="7" width="5.625" style="17" bestFit="1" customWidth="1"/>
    <col min="8" max="8" width="3.875" style="17" bestFit="1" customWidth="1"/>
    <col min="9" max="9" width="7.875" style="17" bestFit="1" customWidth="1"/>
    <col min="10" max="10" width="11.625" style="17" bestFit="1" customWidth="1"/>
  </cols>
  <sheetData>
    <row r="1" spans="2:10" ht="25.5">
      <c r="C1" s="22" t="s">
        <v>76</v>
      </c>
    </row>
    <row r="3" spans="2:10" ht="15">
      <c r="B3" s="26" t="s">
        <v>75</v>
      </c>
      <c r="C3" s="27" t="s">
        <v>79</v>
      </c>
      <c r="D3" s="28" t="s">
        <v>78</v>
      </c>
      <c r="E3" s="28" t="s">
        <v>80</v>
      </c>
      <c r="F3" s="28" t="s">
        <v>78</v>
      </c>
      <c r="G3" s="28" t="s">
        <v>81</v>
      </c>
      <c r="H3" s="28" t="s">
        <v>78</v>
      </c>
      <c r="I3" s="26" t="s">
        <v>77</v>
      </c>
      <c r="J3" s="26" t="s">
        <v>35</v>
      </c>
    </row>
    <row r="4" spans="2:10" ht="15">
      <c r="B4" s="29" t="s">
        <v>68</v>
      </c>
      <c r="C4" s="30">
        <v>360</v>
      </c>
      <c r="D4" s="30">
        <v>60</v>
      </c>
      <c r="E4" s="30">
        <v>185</v>
      </c>
      <c r="F4" s="30">
        <v>0</v>
      </c>
      <c r="G4" s="30">
        <v>162</v>
      </c>
      <c r="H4" s="30">
        <v>60</v>
      </c>
      <c r="I4" s="30">
        <f t="shared" ref="I4:I10" si="0">C4+D4+E4+F4+G4+H4</f>
        <v>827</v>
      </c>
      <c r="J4" s="31">
        <v>1</v>
      </c>
    </row>
    <row r="5" spans="2:10" ht="15">
      <c r="B5" s="29" t="s">
        <v>69</v>
      </c>
      <c r="C5" s="30">
        <v>285</v>
      </c>
      <c r="D5" s="30">
        <v>60</v>
      </c>
      <c r="E5" s="30">
        <v>200</v>
      </c>
      <c r="F5" s="30">
        <v>60</v>
      </c>
      <c r="G5" s="30">
        <v>160</v>
      </c>
      <c r="H5" s="30">
        <v>60</v>
      </c>
      <c r="I5" s="30">
        <f t="shared" si="0"/>
        <v>825</v>
      </c>
      <c r="J5" s="31">
        <v>2</v>
      </c>
    </row>
    <row r="6" spans="2:10" ht="15">
      <c r="B6" s="29" t="s">
        <v>70</v>
      </c>
      <c r="C6" s="30">
        <v>321</v>
      </c>
      <c r="D6" s="30">
        <v>60</v>
      </c>
      <c r="E6" s="30">
        <v>174</v>
      </c>
      <c r="F6" s="30">
        <v>60</v>
      </c>
      <c r="G6" s="30">
        <v>148</v>
      </c>
      <c r="H6" s="30">
        <v>60</v>
      </c>
      <c r="I6" s="30">
        <f t="shared" si="0"/>
        <v>823</v>
      </c>
      <c r="J6" s="31">
        <v>3</v>
      </c>
    </row>
    <row r="7" spans="2:10" ht="15">
      <c r="B7" s="32" t="s">
        <v>71</v>
      </c>
      <c r="C7" s="7">
        <v>360</v>
      </c>
      <c r="D7" s="7">
        <v>60</v>
      </c>
      <c r="E7" s="7">
        <v>0</v>
      </c>
      <c r="F7" s="7">
        <v>0</v>
      </c>
      <c r="G7" s="7">
        <v>299</v>
      </c>
      <c r="H7" s="7">
        <v>0</v>
      </c>
      <c r="I7" s="7">
        <f t="shared" si="0"/>
        <v>719</v>
      </c>
      <c r="J7" s="33">
        <v>4</v>
      </c>
    </row>
    <row r="8" spans="2:10" ht="15">
      <c r="B8" s="32" t="s">
        <v>72</v>
      </c>
      <c r="C8" s="7">
        <v>360</v>
      </c>
      <c r="D8" s="7">
        <v>60</v>
      </c>
      <c r="E8" s="7">
        <v>0</v>
      </c>
      <c r="F8" s="7">
        <v>0</v>
      </c>
      <c r="G8" s="7">
        <v>222</v>
      </c>
      <c r="H8" s="7">
        <v>0</v>
      </c>
      <c r="I8" s="7">
        <f t="shared" si="0"/>
        <v>642</v>
      </c>
      <c r="J8" s="33">
        <v>5</v>
      </c>
    </row>
    <row r="9" spans="2:10" ht="15">
      <c r="B9" s="32" t="s">
        <v>73</v>
      </c>
      <c r="C9" s="7">
        <v>0</v>
      </c>
      <c r="D9" s="7">
        <v>0</v>
      </c>
      <c r="E9" s="7">
        <v>94</v>
      </c>
      <c r="F9" s="7">
        <v>60</v>
      </c>
      <c r="G9" s="7">
        <v>113</v>
      </c>
      <c r="H9" s="7">
        <v>60</v>
      </c>
      <c r="I9" s="7">
        <f t="shared" si="0"/>
        <v>327</v>
      </c>
      <c r="J9" s="33">
        <v>6</v>
      </c>
    </row>
    <row r="10" spans="2:10" ht="15">
      <c r="B10" s="32" t="s">
        <v>74</v>
      </c>
      <c r="C10" s="7">
        <v>0</v>
      </c>
      <c r="D10" s="7">
        <v>0</v>
      </c>
      <c r="E10" s="7"/>
      <c r="F10" s="7">
        <v>0</v>
      </c>
      <c r="G10" s="7">
        <v>0</v>
      </c>
      <c r="H10" s="7">
        <v>0</v>
      </c>
      <c r="I10" s="7">
        <f t="shared" si="0"/>
        <v>0</v>
      </c>
      <c r="J10" s="33">
        <v>7</v>
      </c>
    </row>
  </sheetData>
  <conditionalFormatting sqref="C4:H10">
    <cfRule type="cellIs" dxfId="4" priority="1" stopIfTrue="1" operator="equal">
      <formula>360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I15"/>
  <sheetViews>
    <sheetView tabSelected="1" workbookViewId="0">
      <selection activeCell="H7" sqref="H7:H15"/>
    </sheetView>
  </sheetViews>
  <sheetFormatPr defaultRowHeight="18"/>
  <cols>
    <col min="1" max="1" width="9" style="17"/>
    <col min="2" max="2" width="26.375" style="17" bestFit="1" customWidth="1"/>
    <col min="3" max="7" width="10" style="17" bestFit="1" customWidth="1"/>
    <col min="8" max="8" width="11.625" style="17" bestFit="1" customWidth="1"/>
    <col min="9" max="9" width="9" style="17"/>
  </cols>
  <sheetData>
    <row r="1" spans="2:8" ht="25.5">
      <c r="C1" s="22" t="s">
        <v>124</v>
      </c>
    </row>
    <row r="3" spans="2:8">
      <c r="B3" s="26" t="s">
        <v>75</v>
      </c>
      <c r="C3" s="26" t="s">
        <v>92</v>
      </c>
      <c r="D3" s="26" t="s">
        <v>93</v>
      </c>
      <c r="E3" s="26" t="s">
        <v>94</v>
      </c>
      <c r="F3" s="26" t="s">
        <v>95</v>
      </c>
      <c r="G3" s="26" t="s">
        <v>96</v>
      </c>
      <c r="H3" s="26" t="s">
        <v>35</v>
      </c>
    </row>
    <row r="4" spans="2:8">
      <c r="B4" s="34" t="s">
        <v>71</v>
      </c>
      <c r="C4" s="35">
        <v>991.19</v>
      </c>
      <c r="D4" s="36">
        <v>984.38</v>
      </c>
      <c r="E4" s="36">
        <v>1000</v>
      </c>
      <c r="F4" s="36">
        <v>1000</v>
      </c>
      <c r="G4" s="36">
        <f t="shared" ref="G4:G15" si="0">SUM(C4:F4)</f>
        <v>3975.57</v>
      </c>
      <c r="H4" s="31">
        <v>1</v>
      </c>
    </row>
    <row r="5" spans="2:8">
      <c r="B5" s="34" t="s">
        <v>82</v>
      </c>
      <c r="C5" s="35">
        <v>1000</v>
      </c>
      <c r="D5" s="36">
        <v>960.44</v>
      </c>
      <c r="E5" s="36">
        <v>1000</v>
      </c>
      <c r="F5" s="36">
        <v>993.39</v>
      </c>
      <c r="G5" s="36">
        <f t="shared" si="0"/>
        <v>3953.83</v>
      </c>
      <c r="H5" s="31">
        <v>2</v>
      </c>
    </row>
    <row r="6" spans="2:8">
      <c r="B6" s="34" t="s">
        <v>83</v>
      </c>
      <c r="C6" s="35">
        <v>1000</v>
      </c>
      <c r="D6" s="36">
        <v>1000</v>
      </c>
      <c r="E6" s="36">
        <v>752.27</v>
      </c>
      <c r="F6" s="36">
        <v>995.59</v>
      </c>
      <c r="G6" s="36">
        <f t="shared" si="0"/>
        <v>3747.86</v>
      </c>
      <c r="H6" s="31">
        <v>3</v>
      </c>
    </row>
    <row r="7" spans="2:8">
      <c r="B7" s="11" t="s">
        <v>90</v>
      </c>
      <c r="C7" s="9">
        <v>973.51</v>
      </c>
      <c r="D7" s="10">
        <v>886.16</v>
      </c>
      <c r="E7" s="10">
        <v>922.73</v>
      </c>
      <c r="F7" s="10">
        <v>949.34</v>
      </c>
      <c r="G7" s="12">
        <f t="shared" si="0"/>
        <v>3731.7400000000002</v>
      </c>
      <c r="H7" s="33">
        <v>4</v>
      </c>
    </row>
    <row r="8" spans="2:8">
      <c r="B8" s="11" t="s">
        <v>84</v>
      </c>
      <c r="C8" s="9">
        <v>980.18</v>
      </c>
      <c r="D8" s="10">
        <v>797.8</v>
      </c>
      <c r="E8" s="10">
        <v>966.52</v>
      </c>
      <c r="F8" s="10">
        <v>977.97</v>
      </c>
      <c r="G8" s="16">
        <f t="shared" si="0"/>
        <v>3722.4700000000003</v>
      </c>
      <c r="H8" s="33">
        <v>5</v>
      </c>
    </row>
    <row r="9" spans="2:8">
      <c r="B9" s="8" t="s">
        <v>85</v>
      </c>
      <c r="C9" s="9">
        <v>982.38</v>
      </c>
      <c r="D9" s="10">
        <v>874.53</v>
      </c>
      <c r="E9" s="10">
        <v>872.77</v>
      </c>
      <c r="F9" s="10"/>
      <c r="G9" s="16">
        <f t="shared" si="0"/>
        <v>2729.68</v>
      </c>
      <c r="H9" s="33">
        <v>6</v>
      </c>
    </row>
    <row r="10" spans="2:8">
      <c r="B10" s="8" t="s">
        <v>86</v>
      </c>
      <c r="C10" s="9">
        <v>966.89</v>
      </c>
      <c r="D10" s="10">
        <v>791.21</v>
      </c>
      <c r="E10" s="37">
        <v>875</v>
      </c>
      <c r="F10" s="38"/>
      <c r="G10" s="16">
        <f t="shared" si="0"/>
        <v>2633.1</v>
      </c>
      <c r="H10" s="33">
        <v>7</v>
      </c>
    </row>
    <row r="11" spans="2:8">
      <c r="B11" s="11" t="s">
        <v>68</v>
      </c>
      <c r="C11" s="9">
        <v>977.91</v>
      </c>
      <c r="D11" s="10">
        <v>1000</v>
      </c>
      <c r="E11" s="10">
        <v>631.82000000000005</v>
      </c>
      <c r="F11" s="38"/>
      <c r="G11" s="16">
        <f t="shared" si="0"/>
        <v>2609.73</v>
      </c>
      <c r="H11" s="33">
        <v>8</v>
      </c>
    </row>
    <row r="12" spans="2:8">
      <c r="B12" s="8" t="s">
        <v>87</v>
      </c>
      <c r="C12" s="9">
        <v>953.64</v>
      </c>
      <c r="D12" s="10">
        <v>794.64</v>
      </c>
      <c r="E12" s="10">
        <v>836.36</v>
      </c>
      <c r="F12" s="38"/>
      <c r="G12" s="16">
        <f t="shared" si="0"/>
        <v>2584.64</v>
      </c>
      <c r="H12" s="33">
        <v>9</v>
      </c>
    </row>
    <row r="13" spans="2:8">
      <c r="B13" s="8" t="s">
        <v>88</v>
      </c>
      <c r="C13" s="10">
        <v>785.87</v>
      </c>
      <c r="D13" s="10">
        <v>781.25</v>
      </c>
      <c r="E13" s="10">
        <v>975.45</v>
      </c>
      <c r="F13" s="38"/>
      <c r="G13" s="12">
        <f t="shared" si="0"/>
        <v>2542.5699999999997</v>
      </c>
      <c r="H13" s="33">
        <v>10</v>
      </c>
    </row>
    <row r="14" spans="2:8">
      <c r="B14" s="11" t="s">
        <v>89</v>
      </c>
      <c r="C14" s="9">
        <v>754.97</v>
      </c>
      <c r="D14" s="10">
        <v>947.25</v>
      </c>
      <c r="E14" s="10">
        <v>665.91</v>
      </c>
      <c r="F14" s="38"/>
      <c r="G14" s="12">
        <f t="shared" si="0"/>
        <v>2368.13</v>
      </c>
      <c r="H14" s="33">
        <v>11</v>
      </c>
    </row>
    <row r="15" spans="2:8">
      <c r="B15" s="11" t="s">
        <v>72</v>
      </c>
      <c r="C15" s="9">
        <v>962.65</v>
      </c>
      <c r="D15" s="10">
        <v>0</v>
      </c>
      <c r="E15" s="10">
        <v>888.64</v>
      </c>
      <c r="F15" s="38"/>
      <c r="G15" s="12">
        <f t="shared" si="0"/>
        <v>1851.29</v>
      </c>
      <c r="H15" s="33">
        <v>12</v>
      </c>
    </row>
  </sheetData>
  <sortState ref="B4:H15">
    <sortCondition descending="1" ref="G4:G15"/>
  </sortState>
  <conditionalFormatting sqref="C4:D12 C14:E15 E4:E11 F4:F8">
    <cfRule type="cellIs" dxfId="3" priority="5" stopIfTrue="1" operator="equal">
      <formula>1000</formula>
    </cfRule>
  </conditionalFormatting>
  <conditionalFormatting sqref="E12">
    <cfRule type="cellIs" dxfId="2" priority="4" stopIfTrue="1" operator="equal">
      <formula>2000</formula>
    </cfRule>
  </conditionalFormatting>
  <conditionalFormatting sqref="F9">
    <cfRule type="cellIs" dxfId="1" priority="2" stopIfTrue="1" operator="equal">
      <formula>1000</formula>
    </cfRule>
  </conditionalFormatting>
  <conditionalFormatting sqref="F9">
    <cfRule type="cellIs" dxfId="0" priority="1" stopIfTrue="1" operator="equal">
      <formula>1000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B1:J17"/>
  <sheetViews>
    <sheetView topLeftCell="A4" workbookViewId="0">
      <selection activeCell="C21" sqref="C21"/>
    </sheetView>
  </sheetViews>
  <sheetFormatPr defaultRowHeight="18"/>
  <cols>
    <col min="2" max="2" width="24" style="17" bestFit="1" customWidth="1"/>
    <col min="3" max="3" width="15.25" style="17" bestFit="1" customWidth="1"/>
    <col min="4" max="4" width="24.875" style="17" bestFit="1" customWidth="1"/>
    <col min="5" max="7" width="7.875" style="17" bestFit="1" customWidth="1"/>
    <col min="8" max="8" width="11.625" style="17" bestFit="1" customWidth="1"/>
    <col min="9" max="10" width="9" style="17"/>
  </cols>
  <sheetData>
    <row r="1" spans="2:8" ht="25.5">
      <c r="C1" s="22" t="s">
        <v>123</v>
      </c>
    </row>
    <row r="3" spans="2:8">
      <c r="B3" s="26" t="s">
        <v>75</v>
      </c>
      <c r="C3" s="39" t="s">
        <v>122</v>
      </c>
      <c r="D3" s="39" t="s">
        <v>121</v>
      </c>
      <c r="E3" s="39" t="s">
        <v>92</v>
      </c>
      <c r="F3" s="39" t="s">
        <v>93</v>
      </c>
      <c r="G3" s="39" t="s">
        <v>77</v>
      </c>
      <c r="H3" s="39" t="s">
        <v>35</v>
      </c>
    </row>
    <row r="4" spans="2:8">
      <c r="B4" s="40" t="s">
        <v>97</v>
      </c>
      <c r="C4" s="41" t="s">
        <v>98</v>
      </c>
      <c r="D4" s="41">
        <v>546</v>
      </c>
      <c r="E4" s="41">
        <v>110</v>
      </c>
      <c r="F4" s="41"/>
      <c r="G4" s="41">
        <f t="shared" ref="G4:G15" si="0">SUM(D4:F4)</f>
        <v>656</v>
      </c>
      <c r="H4" s="41">
        <v>1</v>
      </c>
    </row>
    <row r="5" spans="2:8">
      <c r="B5" s="40" t="s">
        <v>99</v>
      </c>
      <c r="C5" s="41" t="s">
        <v>100</v>
      </c>
      <c r="D5" s="41">
        <v>504</v>
      </c>
      <c r="E5" s="41" t="s">
        <v>11</v>
      </c>
      <c r="F5" s="41">
        <v>76</v>
      </c>
      <c r="G5" s="41">
        <f t="shared" si="0"/>
        <v>580</v>
      </c>
      <c r="H5" s="41">
        <v>2</v>
      </c>
    </row>
    <row r="6" spans="2:8">
      <c r="B6" s="40" t="s">
        <v>101</v>
      </c>
      <c r="C6" s="41" t="s">
        <v>102</v>
      </c>
      <c r="D6" s="41">
        <v>466</v>
      </c>
      <c r="E6" s="41">
        <v>86</v>
      </c>
      <c r="F6" s="41"/>
      <c r="G6" s="41">
        <f t="shared" si="0"/>
        <v>552</v>
      </c>
      <c r="H6" s="41">
        <v>3</v>
      </c>
    </row>
    <row r="7" spans="2:8">
      <c r="B7" s="13" t="s">
        <v>103</v>
      </c>
      <c r="C7" s="15" t="s">
        <v>104</v>
      </c>
      <c r="D7" s="15">
        <v>459</v>
      </c>
      <c r="E7" s="14">
        <v>68</v>
      </c>
      <c r="F7" s="14"/>
      <c r="G7" s="14">
        <f t="shared" si="0"/>
        <v>527</v>
      </c>
      <c r="H7" s="14">
        <v>4</v>
      </c>
    </row>
    <row r="8" spans="2:8">
      <c r="B8" s="13" t="s">
        <v>105</v>
      </c>
      <c r="C8" s="15" t="s">
        <v>104</v>
      </c>
      <c r="D8" s="15">
        <v>457</v>
      </c>
      <c r="E8" s="14">
        <v>64</v>
      </c>
      <c r="F8" s="14"/>
      <c r="G8" s="14">
        <f t="shared" si="0"/>
        <v>521</v>
      </c>
      <c r="H8" s="14">
        <v>5</v>
      </c>
    </row>
    <row r="9" spans="2:8">
      <c r="B9" s="13" t="s">
        <v>106</v>
      </c>
      <c r="C9" s="15" t="s">
        <v>107</v>
      </c>
      <c r="D9" s="15">
        <v>461</v>
      </c>
      <c r="E9" s="14">
        <v>52</v>
      </c>
      <c r="F9" s="14"/>
      <c r="G9" s="14">
        <f t="shared" si="0"/>
        <v>513</v>
      </c>
      <c r="H9" s="14">
        <v>6</v>
      </c>
    </row>
    <row r="10" spans="2:8">
      <c r="B10" s="13" t="s">
        <v>108</v>
      </c>
      <c r="C10" s="15" t="s">
        <v>109</v>
      </c>
      <c r="D10" s="15">
        <v>418</v>
      </c>
      <c r="E10" s="14">
        <v>74</v>
      </c>
      <c r="F10" s="14"/>
      <c r="G10" s="14">
        <f t="shared" si="0"/>
        <v>492</v>
      </c>
      <c r="H10" s="14">
        <v>7</v>
      </c>
    </row>
    <row r="11" spans="2:8">
      <c r="B11" s="13" t="s">
        <v>110</v>
      </c>
      <c r="C11" s="15" t="s">
        <v>111</v>
      </c>
      <c r="D11" s="15">
        <v>423</v>
      </c>
      <c r="E11" s="14">
        <v>68</v>
      </c>
      <c r="F11" s="14"/>
      <c r="G11" s="14">
        <f t="shared" si="0"/>
        <v>491</v>
      </c>
      <c r="H11" s="14">
        <v>8</v>
      </c>
    </row>
    <row r="12" spans="2:8">
      <c r="B12" s="13" t="s">
        <v>112</v>
      </c>
      <c r="C12" s="15" t="s">
        <v>113</v>
      </c>
      <c r="D12" s="15">
        <v>412</v>
      </c>
      <c r="E12" s="14">
        <v>74</v>
      </c>
      <c r="F12" s="14"/>
      <c r="G12" s="14">
        <f t="shared" si="0"/>
        <v>486</v>
      </c>
      <c r="H12" s="14">
        <v>9</v>
      </c>
    </row>
    <row r="13" spans="2:8">
      <c r="B13" s="13" t="s">
        <v>114</v>
      </c>
      <c r="C13" s="15" t="s">
        <v>113</v>
      </c>
      <c r="D13" s="15">
        <v>398</v>
      </c>
      <c r="E13" s="14">
        <v>72</v>
      </c>
      <c r="F13" s="14"/>
      <c r="G13" s="14">
        <f t="shared" si="0"/>
        <v>470</v>
      </c>
      <c r="H13" s="14">
        <v>10</v>
      </c>
    </row>
    <row r="14" spans="2:8">
      <c r="B14" s="13" t="s">
        <v>115</v>
      </c>
      <c r="C14" s="15" t="s">
        <v>113</v>
      </c>
      <c r="D14" s="15">
        <v>400</v>
      </c>
      <c r="E14" s="14">
        <v>66</v>
      </c>
      <c r="F14" s="14"/>
      <c r="G14" s="14">
        <f t="shared" si="0"/>
        <v>466</v>
      </c>
      <c r="H14" s="14">
        <v>11</v>
      </c>
    </row>
    <row r="15" spans="2:8">
      <c r="B15" s="13" t="s">
        <v>116</v>
      </c>
      <c r="C15" s="15" t="s">
        <v>117</v>
      </c>
      <c r="D15" s="15">
        <v>397</v>
      </c>
      <c r="E15" s="15">
        <v>56</v>
      </c>
      <c r="F15" s="15"/>
      <c r="G15" s="14">
        <f t="shared" si="0"/>
        <v>453</v>
      </c>
      <c r="H15" s="14">
        <v>12</v>
      </c>
    </row>
    <row r="16" spans="2:8">
      <c r="B16" s="13" t="s">
        <v>118</v>
      </c>
      <c r="C16" s="15" t="s">
        <v>109</v>
      </c>
      <c r="D16" s="15">
        <v>414</v>
      </c>
      <c r="E16" s="14" t="s">
        <v>16</v>
      </c>
      <c r="F16" s="14"/>
      <c r="G16" s="14">
        <v>0</v>
      </c>
      <c r="H16" s="14" t="s">
        <v>91</v>
      </c>
    </row>
    <row r="17" spans="2:8">
      <c r="B17" s="13" t="s">
        <v>119</v>
      </c>
      <c r="C17" s="15" t="s">
        <v>120</v>
      </c>
      <c r="D17" s="15">
        <v>517</v>
      </c>
      <c r="E17" s="14" t="s">
        <v>16</v>
      </c>
      <c r="F17" s="14"/>
      <c r="G17" s="14">
        <v>0</v>
      </c>
      <c r="H17" s="14" t="s">
        <v>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6</vt:i4>
      </vt:variant>
    </vt:vector>
  </HeadingPairs>
  <TitlesOfParts>
    <vt:vector size="6" baseType="lpstr">
      <vt:lpstr>S4A</vt:lpstr>
      <vt:lpstr>S6A</vt:lpstr>
      <vt:lpstr>S9A</vt:lpstr>
      <vt:lpstr>S8D</vt:lpstr>
      <vt:lpstr>S8EP</vt:lpstr>
      <vt:lpstr>S7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Leszek</dc:creator>
  <cp:lastModifiedBy>Leszek</cp:lastModifiedBy>
  <dcterms:created xsi:type="dcterms:W3CDTF">2019-05-07T18:25:33Z</dcterms:created>
  <dcterms:modified xsi:type="dcterms:W3CDTF">2019-05-07T21:23:05Z</dcterms:modified>
</cp:coreProperties>
</file>