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20736" windowHeight="9552"/>
  </bookViews>
  <sheets>
    <sheet name="S4A" sheetId="2" r:id="rId1"/>
    <sheet name="S6A" sheetId="3" r:id="rId2"/>
    <sheet name="S8D" sheetId="8" r:id="rId3"/>
    <sheet name="S9A" sheetId="4" r:id="rId4"/>
    <sheet name="S7" sheetId="5" r:id="rId5"/>
    <sheet name="S8P" sheetId="6" r:id="rId6"/>
  </sheets>
  <calcPr calcId="125725"/>
</workbook>
</file>

<file path=xl/calcChain.xml><?xml version="1.0" encoding="utf-8"?>
<calcChain xmlns="http://schemas.openxmlformats.org/spreadsheetml/2006/main">
  <c r="L7" i="5"/>
  <c r="L5"/>
  <c r="L14"/>
  <c r="L16"/>
  <c r="L13"/>
  <c r="L15"/>
  <c r="L8"/>
  <c r="L9"/>
  <c r="L11"/>
  <c r="L12"/>
  <c r="L10"/>
  <c r="L8" i="4"/>
  <c r="L9"/>
  <c r="L7"/>
  <c r="K5" i="8"/>
  <c r="K7"/>
  <c r="K8"/>
  <c r="K6"/>
  <c r="K15" i="3"/>
  <c r="K22"/>
  <c r="L26" i="4"/>
  <c r="L25"/>
  <c r="L24"/>
  <c r="K5" i="3"/>
  <c r="L19" i="4"/>
  <c r="L23"/>
  <c r="L20"/>
  <c r="L18"/>
  <c r="L5"/>
  <c r="K11" i="3"/>
  <c r="L10" i="6" l="1"/>
  <c r="L6"/>
  <c r="L8"/>
  <c r="L5"/>
  <c r="L12"/>
  <c r="L11"/>
  <c r="L9"/>
  <c r="L7"/>
  <c r="L14" i="4"/>
  <c r="L16"/>
  <c r="L21"/>
  <c r="L17"/>
  <c r="L10"/>
  <c r="L11"/>
  <c r="L15"/>
  <c r="L6"/>
  <c r="L13"/>
  <c r="L12"/>
  <c r="L22"/>
  <c r="K14" i="3"/>
  <c r="K23"/>
  <c r="K19"/>
  <c r="K10"/>
  <c r="K25"/>
  <c r="K26"/>
  <c r="K6"/>
  <c r="K17"/>
  <c r="K18"/>
  <c r="K24"/>
  <c r="K27"/>
  <c r="K21"/>
  <c r="K30"/>
  <c r="K16"/>
  <c r="K9"/>
  <c r="K32"/>
  <c r="K8"/>
  <c r="K7"/>
  <c r="K13"/>
  <c r="K29"/>
  <c r="K20"/>
  <c r="K28"/>
  <c r="K12"/>
  <c r="K31"/>
  <c r="K11" i="2"/>
  <c r="K26"/>
  <c r="K22"/>
  <c r="K18"/>
  <c r="K21"/>
  <c r="K12"/>
  <c r="K27"/>
  <c r="K16"/>
  <c r="K25"/>
  <c r="K5"/>
  <c r="K23"/>
  <c r="K7"/>
  <c r="K20"/>
  <c r="K17"/>
  <c r="K9"/>
  <c r="K10"/>
  <c r="K13"/>
  <c r="K19"/>
  <c r="K28"/>
  <c r="K14"/>
  <c r="K8"/>
  <c r="K15"/>
  <c r="K6"/>
  <c r="K24"/>
</calcChain>
</file>

<file path=xl/sharedStrings.xml><?xml version="1.0" encoding="utf-8"?>
<sst xmlns="http://schemas.openxmlformats.org/spreadsheetml/2006/main" count="500" uniqueCount="104">
  <si>
    <t>S7</t>
  </si>
  <si>
    <t>S8D</t>
  </si>
  <si>
    <t>junior/senior/kobieta</t>
  </si>
  <si>
    <t>Klub</t>
  </si>
  <si>
    <t>LS FAI</t>
  </si>
  <si>
    <t>junior/kobieta</t>
  </si>
  <si>
    <t>senior</t>
  </si>
  <si>
    <t>senior/kobieta</t>
  </si>
  <si>
    <t>junior</t>
  </si>
  <si>
    <t>Mateusz Ptaszek</t>
  </si>
  <si>
    <t>Szymon Mikuła</t>
  </si>
  <si>
    <t>Alex Sadowy</t>
  </si>
  <si>
    <t>Franciszek Żmuda</t>
  </si>
  <si>
    <t>Aeroklub Ziemi Lubuskiej</t>
  </si>
  <si>
    <t>FAI ID</t>
  </si>
  <si>
    <t>MTSR Sowiniec</t>
  </si>
  <si>
    <t>Areoklub Lubelski</t>
  </si>
  <si>
    <t xml:space="preserve">5365  </t>
  </si>
  <si>
    <t>66922 </t>
  </si>
  <si>
    <t>7591 </t>
  </si>
  <si>
    <t>SAUT leonardo</t>
  </si>
  <si>
    <t>3754 </t>
  </si>
  <si>
    <t>Aeroklub Śląski</t>
  </si>
  <si>
    <t>Zawodnik</t>
  </si>
  <si>
    <t>Lotniczy Klub Sportowy "Zefir"</t>
  </si>
  <si>
    <t>Uczniowski Klub Modelarski "ORION" w Muszynie</t>
  </si>
  <si>
    <t>Stowarzyszenie Sportowe Modelarzy Grudziądzkich</t>
  </si>
  <si>
    <t>Młodzieżowe Towarzystwo Sportowe w Kwidzynie</t>
  </si>
  <si>
    <t>1 lot</t>
  </si>
  <si>
    <t>2 lot</t>
  </si>
  <si>
    <t>3 lot</t>
  </si>
  <si>
    <t>Wynik</t>
  </si>
  <si>
    <t>Miejsce</t>
  </si>
  <si>
    <t>S4A</t>
  </si>
  <si>
    <r>
      <t xml:space="preserve">15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</si>
  <si>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1-2 m/s</t>
  </si>
  <si>
    <t>23-24.04.2022 r.</t>
  </si>
  <si>
    <t>S6A</t>
  </si>
  <si>
    <t>S9A</t>
  </si>
  <si>
    <t xml:space="preserve">Ocena statyczna </t>
  </si>
  <si>
    <t>4 lot</t>
  </si>
  <si>
    <t>S8P</t>
  </si>
  <si>
    <t>Sędzia Główny: Jerzy Boniecki</t>
  </si>
  <si>
    <t>Sędzia Bezpieczeństwa: Jarosław Zasuń</t>
  </si>
  <si>
    <t>MAŁMYGA Leszek</t>
  </si>
  <si>
    <t>WOJDYŁO Wojciech</t>
  </si>
  <si>
    <t>KREMPA Kacper</t>
  </si>
  <si>
    <t>HALABURDA Eryk</t>
  </si>
  <si>
    <t>PRZYBYTEK Krzysztof</t>
  </si>
  <si>
    <t>PTASZEK Mateusz</t>
  </si>
  <si>
    <t>FILAS Michał</t>
  </si>
  <si>
    <t>DYBA Mateusz</t>
  </si>
  <si>
    <t>ARASIMOWICZ Marek</t>
  </si>
  <si>
    <t>WIŚNIEWSKA Weronika</t>
  </si>
  <si>
    <t>KOPCIUCH-MAJ Kinga</t>
  </si>
  <si>
    <t>KOPCIUCH Natalia</t>
  </si>
  <si>
    <t>STAWKOWSKA Julia</t>
  </si>
  <si>
    <t>SZEWCZYJK Jacob</t>
  </si>
  <si>
    <t>DUDZIAK-PRZYBYTEK Ewa</t>
  </si>
  <si>
    <t>FLOREK Sebastian</t>
  </si>
  <si>
    <t>ŻYŁA Jakub</t>
  </si>
  <si>
    <t>SZULC Sebastian</t>
  </si>
  <si>
    <t>RABCEWICZ-POCZĘSNY Jan</t>
  </si>
  <si>
    <t>ŁASOCHA Sławomir</t>
  </si>
  <si>
    <t>GORYCZKA Grzegorz</t>
  </si>
  <si>
    <t>MIKUŁA Szymon</t>
  </si>
  <si>
    <t>PASIK-GORYCZKA Renata</t>
  </si>
  <si>
    <t>ŻMUDA Franciszek</t>
  </si>
  <si>
    <t>ŻURAWSKI Przemysław</t>
  </si>
  <si>
    <t>TOKARCZYK Bartłomiej</t>
  </si>
  <si>
    <t>TOKARCZYK Mateusz</t>
  </si>
  <si>
    <t>DŁUGOSZ Adam</t>
  </si>
  <si>
    <t>BARSZCZ Tomasz</t>
  </si>
  <si>
    <t>SADOWY Alex</t>
  </si>
  <si>
    <t>Model</t>
  </si>
  <si>
    <t>Miejsce/punkt lądowania</t>
  </si>
  <si>
    <t>dq</t>
  </si>
  <si>
    <r>
      <t xml:space="preserve">10 - 12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</si>
  <si>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1-3 m/s</t>
  </si>
  <si>
    <r>
      <t xml:space="preserve">12 - 18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</si>
  <si>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 xml:space="preserve">3 lot </t>
  </si>
  <si>
    <r>
      <t>8 - 10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</si>
  <si>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r>
      <t xml:space="preserve">10 - 13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</si>
  <si>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-</t>
  </si>
  <si>
    <t>SS-520</t>
  </si>
  <si>
    <t>Meteor 3E</t>
  </si>
  <si>
    <t>Meteor 2H</t>
  </si>
  <si>
    <t>Meteor 3EA22</t>
  </si>
  <si>
    <t>VE 210-D-RUBIS</t>
  </si>
  <si>
    <t>Diamant B 2</t>
  </si>
  <si>
    <t>Meteor 1A</t>
  </si>
  <si>
    <t>Rasko - 2</t>
  </si>
  <si>
    <t>Sonda</t>
  </si>
  <si>
    <t>Meteor 1 F</t>
  </si>
  <si>
    <t>Andrzej Pikosz</t>
  </si>
  <si>
    <t>Andrzej Sawicki</t>
  </si>
  <si>
    <t>Renata Pikosz</t>
  </si>
  <si>
    <t>Dogrywka</t>
  </si>
  <si>
    <r>
      <t xml:space="preserve">12 - 15 </t>
    </r>
    <r>
      <rPr>
        <vertAlign val="superscript"/>
        <sz val="11"/>
        <color theme="1"/>
        <rFont val="Czcionka tekstu podstawowego"/>
        <charset val="238"/>
      </rPr>
      <t>o</t>
    </r>
    <r>
      <rPr>
        <sz val="11"/>
        <color theme="1"/>
        <rFont val="Czcionka tekstu podstawowego"/>
        <family val="2"/>
        <charset val="238"/>
      </rPr>
      <t>C</t>
    </r>
  </si>
  <si>
    <t>DQ</t>
  </si>
  <si>
    <t>Komisja oceny makiet S7</t>
  </si>
  <si>
    <t>Punkty PP</t>
  </si>
  <si>
    <t>20-22</t>
  </si>
  <si>
    <t>13-14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</si>
</sst>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" fontId="0" fillId="4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extranet.fai.org/fai/en/licens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xtranet.fai.org/fai/en/licenses" TargetMode="External"/><Relationship Id="rId1" Type="http://schemas.openxmlformats.org/officeDocument/2006/relationships/hyperlink" Target="https://extranet.fai.org/fai/en/licenses" TargetMode="External"/><Relationship Id="rId6" Type="http://schemas.openxmlformats.org/officeDocument/2006/relationships/hyperlink" Target="https://extranet.fai.org/fai/en/licenses" TargetMode="External"/><Relationship Id="rId5" Type="http://schemas.openxmlformats.org/officeDocument/2006/relationships/hyperlink" Target="https://extranet.fai.org/fai/en/licenses" TargetMode="External"/><Relationship Id="rId4" Type="http://schemas.openxmlformats.org/officeDocument/2006/relationships/hyperlink" Target="https://extranet.fai.org/fai/en/licens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extranet.fai.org/fai/en/license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extranet.fai.org/fai/en/licenses" TargetMode="External"/><Relationship Id="rId1" Type="http://schemas.openxmlformats.org/officeDocument/2006/relationships/hyperlink" Target="https://extranet.fai.org/fai/en/licenses" TargetMode="External"/><Relationship Id="rId6" Type="http://schemas.openxmlformats.org/officeDocument/2006/relationships/hyperlink" Target="https://extranet.fai.org/fai/en/licenses" TargetMode="External"/><Relationship Id="rId5" Type="http://schemas.openxmlformats.org/officeDocument/2006/relationships/hyperlink" Target="https://extranet.fai.org/fai/en/licenses" TargetMode="External"/><Relationship Id="rId4" Type="http://schemas.openxmlformats.org/officeDocument/2006/relationships/hyperlink" Target="https://extranet.fai.org/fai/en/licens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tranet.fai.org/fai/en/licenses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extranet.fai.org/fai/en/licenses" TargetMode="External"/><Relationship Id="rId1" Type="http://schemas.openxmlformats.org/officeDocument/2006/relationships/hyperlink" Target="https://extranet.fai.org/fai/en/license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extranet.fai.org/fai/en/licenses" TargetMode="External"/><Relationship Id="rId4" Type="http://schemas.openxmlformats.org/officeDocument/2006/relationships/hyperlink" Target="https://extranet.fai.org/fai/en/licens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xtranet.fai.org/fai/en/licenses" TargetMode="External"/><Relationship Id="rId2" Type="http://schemas.openxmlformats.org/officeDocument/2006/relationships/hyperlink" Target="https://extranet.fai.org/fai/en/licenses" TargetMode="External"/><Relationship Id="rId1" Type="http://schemas.openxmlformats.org/officeDocument/2006/relationships/hyperlink" Target="https://extranet.fai.org/fai/en/licenses" TargetMode="Externa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3"/>
  <sheetViews>
    <sheetView tabSelected="1" zoomScale="110" zoomScaleNormal="110" workbookViewId="0">
      <selection activeCell="M16" sqref="M16"/>
    </sheetView>
  </sheetViews>
  <sheetFormatPr defaultRowHeight="13.8"/>
  <cols>
    <col min="1" max="1" width="1.19921875" customWidth="1"/>
    <col min="2" max="2" width="9.59765625" style="2" customWidth="1"/>
    <col min="3" max="3" width="26.8984375" customWidth="1"/>
    <col min="4" max="4" width="14" customWidth="1"/>
    <col min="5" max="5" width="25.59765625" style="12" customWidth="1"/>
    <col min="6" max="6" width="8.09765625" bestFit="1" customWidth="1"/>
    <col min="7" max="7" width="8.19921875" bestFit="1" customWidth="1"/>
    <col min="11" max="11" width="10.19921875" style="8" customWidth="1"/>
  </cols>
  <sheetData>
    <row r="1" spans="2:12" ht="140.4" customHeight="1" thickBot="1">
      <c r="E1" s="40" t="s">
        <v>36</v>
      </c>
      <c r="F1" s="40"/>
      <c r="G1" s="40"/>
      <c r="H1" s="40"/>
    </row>
    <row r="2" spans="2:12" ht="24.6" customHeight="1" thickBot="1">
      <c r="B2" s="37" t="s">
        <v>33</v>
      </c>
      <c r="C2" s="38"/>
      <c r="D2" s="39"/>
      <c r="I2" s="2" t="s">
        <v>77</v>
      </c>
      <c r="J2" s="2" t="s">
        <v>35</v>
      </c>
    </row>
    <row r="3" spans="2:12" ht="9.6" customHeight="1">
      <c r="B3" s="5"/>
      <c r="C3" s="4"/>
      <c r="D3" s="4"/>
    </row>
    <row r="4" spans="2:12" ht="48.6" customHeight="1">
      <c r="B4" s="35" t="s">
        <v>32</v>
      </c>
      <c r="C4" s="35" t="s">
        <v>23</v>
      </c>
      <c r="D4" s="35" t="s">
        <v>2</v>
      </c>
      <c r="E4" s="35" t="s">
        <v>3</v>
      </c>
      <c r="F4" s="35" t="s">
        <v>14</v>
      </c>
      <c r="G4" s="35" t="s">
        <v>4</v>
      </c>
      <c r="H4" s="35" t="s">
        <v>28</v>
      </c>
      <c r="I4" s="35" t="s">
        <v>29</v>
      </c>
      <c r="J4" s="35" t="s">
        <v>30</v>
      </c>
      <c r="K4" s="35" t="s">
        <v>31</v>
      </c>
      <c r="L4" s="35" t="s">
        <v>101</v>
      </c>
    </row>
    <row r="5" spans="2:12" ht="15" customHeight="1">
      <c r="B5" s="22">
        <v>1</v>
      </c>
      <c r="C5" s="28" t="s">
        <v>70</v>
      </c>
      <c r="D5" s="24" t="s">
        <v>8</v>
      </c>
      <c r="E5" s="24" t="s">
        <v>25</v>
      </c>
      <c r="F5" s="24">
        <v>132545</v>
      </c>
      <c r="G5" s="24">
        <v>7970</v>
      </c>
      <c r="H5" s="29">
        <v>157</v>
      </c>
      <c r="I5" s="29">
        <v>180</v>
      </c>
      <c r="J5" s="29">
        <v>180</v>
      </c>
      <c r="K5" s="25">
        <f t="shared" ref="K5:K28" si="0">SUM(H5:J5)</f>
        <v>517</v>
      </c>
      <c r="L5" s="26">
        <v>113.80211241711606</v>
      </c>
    </row>
    <row r="6" spans="2:12" ht="31.2">
      <c r="B6" s="22">
        <v>2</v>
      </c>
      <c r="C6" s="23" t="s">
        <v>63</v>
      </c>
      <c r="D6" s="24" t="s">
        <v>6</v>
      </c>
      <c r="E6" s="24" t="s">
        <v>26</v>
      </c>
      <c r="F6" s="24">
        <v>54191</v>
      </c>
      <c r="G6" s="24">
        <v>3896</v>
      </c>
      <c r="H6" s="29">
        <v>137</v>
      </c>
      <c r="I6" s="29">
        <v>180</v>
      </c>
      <c r="J6" s="29">
        <v>121</v>
      </c>
      <c r="K6" s="25">
        <f t="shared" si="0"/>
        <v>438</v>
      </c>
      <c r="L6" s="26">
        <v>95.511348243841823</v>
      </c>
    </row>
    <row r="7" spans="2:12" ht="31.2">
      <c r="B7" s="22">
        <v>3</v>
      </c>
      <c r="C7" s="28" t="s">
        <v>72</v>
      </c>
      <c r="D7" s="24" t="s">
        <v>8</v>
      </c>
      <c r="E7" s="24" t="s">
        <v>25</v>
      </c>
      <c r="F7" s="24">
        <v>163477</v>
      </c>
      <c r="G7" s="24">
        <v>8296</v>
      </c>
      <c r="H7" s="29">
        <v>151</v>
      </c>
      <c r="I7" s="29">
        <v>180</v>
      </c>
      <c r="J7" s="29">
        <v>98</v>
      </c>
      <c r="K7" s="25">
        <f t="shared" si="0"/>
        <v>429</v>
      </c>
      <c r="L7" s="26">
        <v>92.009623274174757</v>
      </c>
    </row>
    <row r="8" spans="2:12" ht="15" customHeight="1">
      <c r="B8" s="6">
        <v>4</v>
      </c>
      <c r="C8" s="9" t="s">
        <v>51</v>
      </c>
      <c r="D8" s="3" t="s">
        <v>6</v>
      </c>
      <c r="E8" s="3" t="s">
        <v>15</v>
      </c>
      <c r="F8" s="3">
        <v>54101</v>
      </c>
      <c r="G8" s="3">
        <v>6694</v>
      </c>
      <c r="H8" s="30">
        <v>74</v>
      </c>
      <c r="I8" s="30">
        <v>117</v>
      </c>
      <c r="J8" s="30">
        <v>180</v>
      </c>
      <c r="K8" s="31">
        <f t="shared" si="0"/>
        <v>371</v>
      </c>
      <c r="L8" s="32">
        <v>79.541667242714581</v>
      </c>
    </row>
    <row r="9" spans="2:12" ht="15" customHeight="1">
      <c r="B9" s="6">
        <v>5</v>
      </c>
      <c r="C9" s="9" t="s">
        <v>59</v>
      </c>
      <c r="D9" s="3" t="s">
        <v>6</v>
      </c>
      <c r="E9" s="3" t="s">
        <v>15</v>
      </c>
      <c r="F9" s="3">
        <v>94396</v>
      </c>
      <c r="G9" s="3" t="s">
        <v>19</v>
      </c>
      <c r="H9" s="30">
        <v>173</v>
      </c>
      <c r="I9" s="30">
        <v>180</v>
      </c>
      <c r="J9" s="30" t="s">
        <v>76</v>
      </c>
      <c r="K9" s="31">
        <f t="shared" si="0"/>
        <v>353</v>
      </c>
      <c r="L9" s="32">
        <v>75.090942354413514</v>
      </c>
    </row>
    <row r="10" spans="2:12" ht="15" customHeight="1">
      <c r="B10" s="6">
        <v>6</v>
      </c>
      <c r="C10" s="9" t="s">
        <v>49</v>
      </c>
      <c r="D10" s="3" t="s">
        <v>8</v>
      </c>
      <c r="E10" s="3" t="s">
        <v>15</v>
      </c>
      <c r="F10" s="11">
        <v>120105</v>
      </c>
      <c r="G10" s="11">
        <v>7824</v>
      </c>
      <c r="H10" s="30">
        <v>56</v>
      </c>
      <c r="I10" s="30">
        <v>150</v>
      </c>
      <c r="J10" s="30">
        <v>99</v>
      </c>
      <c r="K10" s="31">
        <f t="shared" si="0"/>
        <v>305</v>
      </c>
      <c r="L10" s="32">
        <v>65.014797205349254</v>
      </c>
    </row>
    <row r="11" spans="2:12" ht="15" customHeight="1">
      <c r="B11" s="6">
        <v>7</v>
      </c>
      <c r="C11" s="1" t="s">
        <v>44</v>
      </c>
      <c r="D11" s="3" t="s">
        <v>6</v>
      </c>
      <c r="E11" s="3" t="s">
        <v>13</v>
      </c>
      <c r="F11" s="3">
        <v>53721</v>
      </c>
      <c r="G11" s="3">
        <v>4578</v>
      </c>
      <c r="H11" s="30">
        <v>114</v>
      </c>
      <c r="I11" s="30">
        <v>180</v>
      </c>
      <c r="J11" s="30" t="s">
        <v>76</v>
      </c>
      <c r="K11" s="31">
        <f t="shared" si="0"/>
        <v>294</v>
      </c>
      <c r="L11" s="32">
        <v>62.21766973457504</v>
      </c>
    </row>
    <row r="12" spans="2:12" ht="15" customHeight="1">
      <c r="B12" s="6">
        <v>8</v>
      </c>
      <c r="C12" s="7" t="s">
        <v>73</v>
      </c>
      <c r="D12" s="3" t="s">
        <v>8</v>
      </c>
      <c r="E12" s="3" t="s">
        <v>20</v>
      </c>
      <c r="F12" s="11">
        <v>121268</v>
      </c>
      <c r="G12" s="11">
        <v>7839</v>
      </c>
      <c r="H12" s="30">
        <v>180</v>
      </c>
      <c r="I12" s="30">
        <v>54</v>
      </c>
      <c r="J12" s="30">
        <v>56</v>
      </c>
      <c r="K12" s="31">
        <f t="shared" si="0"/>
        <v>290</v>
      </c>
      <c r="L12" s="32">
        <v>60.864055874082503</v>
      </c>
    </row>
    <row r="13" spans="2:12" ht="15" customHeight="1">
      <c r="B13" s="6">
        <v>9</v>
      </c>
      <c r="C13" s="9" t="s">
        <v>60</v>
      </c>
      <c r="D13" s="3" t="s">
        <v>8</v>
      </c>
      <c r="E13" s="3" t="s">
        <v>15</v>
      </c>
      <c r="F13" s="3">
        <v>160323</v>
      </c>
      <c r="G13" s="3">
        <v>8237</v>
      </c>
      <c r="H13" s="30">
        <v>72</v>
      </c>
      <c r="I13" s="30">
        <v>85</v>
      </c>
      <c r="J13" s="30">
        <v>131</v>
      </c>
      <c r="K13" s="31">
        <f t="shared" si="0"/>
        <v>288</v>
      </c>
      <c r="L13" s="32">
        <v>59.965683454250865</v>
      </c>
    </row>
    <row r="14" spans="2:12" ht="15" customHeight="1">
      <c r="B14" s="6">
        <v>10</v>
      </c>
      <c r="C14" s="9" t="s">
        <v>50</v>
      </c>
      <c r="D14" s="3" t="s">
        <v>6</v>
      </c>
      <c r="E14" s="3" t="s">
        <v>15</v>
      </c>
      <c r="F14" s="3">
        <v>54116</v>
      </c>
      <c r="G14" s="3">
        <v>4624</v>
      </c>
      <c r="H14" s="30" t="s">
        <v>76</v>
      </c>
      <c r="I14" s="30">
        <v>180</v>
      </c>
      <c r="J14" s="30">
        <v>94</v>
      </c>
      <c r="K14" s="31">
        <f t="shared" si="0"/>
        <v>274</v>
      </c>
      <c r="L14" s="32">
        <v>56.800178181139259</v>
      </c>
    </row>
    <row r="15" spans="2:12" ht="15.6">
      <c r="B15" s="6">
        <v>11</v>
      </c>
      <c r="C15" s="7" t="s">
        <v>52</v>
      </c>
      <c r="D15" s="3" t="s">
        <v>6</v>
      </c>
      <c r="E15" s="3" t="s">
        <v>16</v>
      </c>
      <c r="F15" s="3" t="s">
        <v>18</v>
      </c>
      <c r="G15" s="3" t="s">
        <v>17</v>
      </c>
      <c r="H15" s="30">
        <v>41</v>
      </c>
      <c r="I15" s="30">
        <v>50</v>
      </c>
      <c r="J15" s="30">
        <v>166</v>
      </c>
      <c r="K15" s="31">
        <f t="shared" si="0"/>
        <v>257</v>
      </c>
      <c r="L15" s="32">
        <v>53.09805016901543</v>
      </c>
    </row>
    <row r="16" spans="2:12" ht="15" customHeight="1">
      <c r="B16" s="6">
        <v>12</v>
      </c>
      <c r="C16" s="9" t="s">
        <v>57</v>
      </c>
      <c r="D16" s="3" t="s">
        <v>8</v>
      </c>
      <c r="E16" s="3" t="s">
        <v>20</v>
      </c>
      <c r="F16" s="11">
        <v>160318</v>
      </c>
      <c r="G16" s="11">
        <v>8228</v>
      </c>
      <c r="H16" s="30">
        <v>22</v>
      </c>
      <c r="I16" s="30">
        <v>180</v>
      </c>
      <c r="J16" s="30">
        <v>53</v>
      </c>
      <c r="K16" s="31">
        <f t="shared" si="0"/>
        <v>255</v>
      </c>
      <c r="L16" s="32">
        <v>52.333317364763602</v>
      </c>
    </row>
    <row r="17" spans="2:12" ht="15" customHeight="1">
      <c r="B17" s="6">
        <v>13</v>
      </c>
      <c r="C17" s="9" t="s">
        <v>48</v>
      </c>
      <c r="D17" s="3" t="s">
        <v>6</v>
      </c>
      <c r="E17" s="3" t="s">
        <v>15</v>
      </c>
      <c r="F17" s="11">
        <v>54112</v>
      </c>
      <c r="G17" s="11" t="s">
        <v>21</v>
      </c>
      <c r="H17" s="30">
        <v>85</v>
      </c>
      <c r="I17" s="30">
        <v>98</v>
      </c>
      <c r="J17" s="30">
        <v>68</v>
      </c>
      <c r="K17" s="31">
        <f t="shared" si="0"/>
        <v>251</v>
      </c>
      <c r="L17" s="32">
        <v>51.212001911455815</v>
      </c>
    </row>
    <row r="18" spans="2:12" ht="15" customHeight="1">
      <c r="B18" s="6">
        <v>14</v>
      </c>
      <c r="C18" s="9" t="s">
        <v>56</v>
      </c>
      <c r="D18" s="3" t="s">
        <v>5</v>
      </c>
      <c r="E18" s="3" t="s">
        <v>22</v>
      </c>
      <c r="F18" s="11">
        <v>158684</v>
      </c>
      <c r="G18" s="11">
        <v>8178</v>
      </c>
      <c r="H18" s="30" t="s">
        <v>76</v>
      </c>
      <c r="I18" s="30">
        <v>180</v>
      </c>
      <c r="J18" s="30">
        <v>52</v>
      </c>
      <c r="K18" s="31">
        <f t="shared" si="0"/>
        <v>232</v>
      </c>
      <c r="L18" s="32">
        <v>47.215106721842389</v>
      </c>
    </row>
    <row r="19" spans="2:12" ht="15" customHeight="1">
      <c r="B19" s="6">
        <v>15</v>
      </c>
      <c r="C19" s="9" t="s">
        <v>61</v>
      </c>
      <c r="D19" s="3" t="s">
        <v>6</v>
      </c>
      <c r="E19" s="3" t="s">
        <v>27</v>
      </c>
      <c r="F19" s="11">
        <v>53956</v>
      </c>
      <c r="G19" s="11">
        <v>3765</v>
      </c>
      <c r="H19" s="30">
        <v>42</v>
      </c>
      <c r="I19" s="30" t="s">
        <v>76</v>
      </c>
      <c r="J19" s="30">
        <v>180</v>
      </c>
      <c r="K19" s="31">
        <f t="shared" si="0"/>
        <v>222</v>
      </c>
      <c r="L19" s="32">
        <v>44.981238511278782</v>
      </c>
    </row>
    <row r="20" spans="2:12" ht="15.6">
      <c r="B20" s="6">
        <v>16</v>
      </c>
      <c r="C20" s="9" t="s">
        <v>58</v>
      </c>
      <c r="D20" s="3" t="s">
        <v>7</v>
      </c>
      <c r="E20" s="3" t="s">
        <v>15</v>
      </c>
      <c r="F20" s="3">
        <v>54113</v>
      </c>
      <c r="G20" s="3">
        <v>5343</v>
      </c>
      <c r="H20" s="30" t="s">
        <v>76</v>
      </c>
      <c r="I20" s="30" t="s">
        <v>76</v>
      </c>
      <c r="J20" s="30">
        <v>180</v>
      </c>
      <c r="K20" s="31">
        <f t="shared" si="0"/>
        <v>180</v>
      </c>
      <c r="L20" s="32">
        <v>36.577160172761843</v>
      </c>
    </row>
    <row r="21" spans="2:12" ht="15" customHeight="1">
      <c r="B21" s="6">
        <v>17</v>
      </c>
      <c r="C21" s="7" t="s">
        <v>67</v>
      </c>
      <c r="D21" s="3" t="s">
        <v>8</v>
      </c>
      <c r="E21" s="3" t="s">
        <v>20</v>
      </c>
      <c r="F21" s="3">
        <v>121270</v>
      </c>
      <c r="G21" s="3">
        <v>7841</v>
      </c>
      <c r="H21" s="30" t="s">
        <v>76</v>
      </c>
      <c r="I21" s="30">
        <v>180</v>
      </c>
      <c r="J21" s="30">
        <v>0</v>
      </c>
      <c r="K21" s="31">
        <f t="shared" si="0"/>
        <v>180</v>
      </c>
      <c r="L21" s="32">
        <v>36.313870785538349</v>
      </c>
    </row>
    <row r="22" spans="2:12" ht="15" customHeight="1">
      <c r="B22" s="6">
        <v>18</v>
      </c>
      <c r="C22" s="9" t="s">
        <v>55</v>
      </c>
      <c r="D22" s="3" t="s">
        <v>7</v>
      </c>
      <c r="E22" s="3" t="s">
        <v>22</v>
      </c>
      <c r="F22" s="3">
        <v>53968</v>
      </c>
      <c r="G22" s="3">
        <v>7045</v>
      </c>
      <c r="H22" s="30">
        <v>128</v>
      </c>
      <c r="I22" s="30" t="s">
        <v>76</v>
      </c>
      <c r="J22" s="30" t="s">
        <v>76</v>
      </c>
      <c r="K22" s="31">
        <f t="shared" si="0"/>
        <v>128</v>
      </c>
      <c r="L22" s="32">
        <v>26.007607868984351</v>
      </c>
    </row>
    <row r="23" spans="2:12" ht="15" customHeight="1">
      <c r="B23" s="6">
        <v>19</v>
      </c>
      <c r="C23" s="7" t="s">
        <v>71</v>
      </c>
      <c r="D23" s="3" t="s">
        <v>8</v>
      </c>
      <c r="E23" s="3" t="s">
        <v>25</v>
      </c>
      <c r="F23" s="3">
        <v>132546</v>
      </c>
      <c r="G23" s="3">
        <v>7901</v>
      </c>
      <c r="H23" s="30" t="s">
        <v>76</v>
      </c>
      <c r="I23" s="30">
        <v>40</v>
      </c>
      <c r="J23" s="30">
        <v>76</v>
      </c>
      <c r="K23" s="31">
        <f t="shared" si="0"/>
        <v>116</v>
      </c>
      <c r="L23" s="32">
        <v>23.451713738342121</v>
      </c>
    </row>
    <row r="24" spans="2:12" ht="31.2">
      <c r="B24" s="6">
        <v>20</v>
      </c>
      <c r="C24" s="7" t="s">
        <v>53</v>
      </c>
      <c r="D24" s="3" t="s">
        <v>5</v>
      </c>
      <c r="E24" s="3" t="s">
        <v>24</v>
      </c>
      <c r="F24" s="3">
        <v>163287</v>
      </c>
      <c r="G24" s="3">
        <v>8294</v>
      </c>
      <c r="H24" s="30">
        <v>37</v>
      </c>
      <c r="I24" s="30" t="s">
        <v>76</v>
      </c>
      <c r="J24" s="30">
        <v>58</v>
      </c>
      <c r="K24" s="31">
        <f t="shared" si="0"/>
        <v>95</v>
      </c>
      <c r="L24" s="32">
        <v>19.167054239973343</v>
      </c>
    </row>
    <row r="25" spans="2:12" ht="31.2">
      <c r="B25" s="6">
        <v>21</v>
      </c>
      <c r="C25" s="7" t="s">
        <v>69</v>
      </c>
      <c r="D25" s="3" t="s">
        <v>6</v>
      </c>
      <c r="E25" s="3" t="s">
        <v>25</v>
      </c>
      <c r="F25" s="11">
        <v>54216</v>
      </c>
      <c r="G25" s="11">
        <v>3656</v>
      </c>
      <c r="H25" s="30">
        <v>27</v>
      </c>
      <c r="I25" s="30">
        <v>65</v>
      </c>
      <c r="J25" s="30" t="s">
        <v>76</v>
      </c>
      <c r="K25" s="31">
        <f t="shared" si="0"/>
        <v>92</v>
      </c>
      <c r="L25" s="32">
        <v>18.374890456237214</v>
      </c>
    </row>
    <row r="26" spans="2:12" ht="15.6">
      <c r="B26" s="6">
        <v>22</v>
      </c>
      <c r="C26" s="9" t="s">
        <v>54</v>
      </c>
      <c r="D26" s="3" t="s">
        <v>7</v>
      </c>
      <c r="E26" s="3" t="s">
        <v>22</v>
      </c>
      <c r="F26" s="3">
        <v>53969</v>
      </c>
      <c r="G26" s="3">
        <v>3699</v>
      </c>
      <c r="H26" s="30">
        <v>69</v>
      </c>
      <c r="I26" s="30" t="s">
        <v>76</v>
      </c>
      <c r="J26" s="30" t="s">
        <v>76</v>
      </c>
      <c r="K26" s="31">
        <f t="shared" si="0"/>
        <v>69</v>
      </c>
      <c r="L26" s="32">
        <v>13.724113848739258</v>
      </c>
    </row>
    <row r="27" spans="2:12" ht="15.6">
      <c r="B27" s="6">
        <v>23</v>
      </c>
      <c r="C27" s="7" t="s">
        <v>65</v>
      </c>
      <c r="D27" s="3" t="s">
        <v>8</v>
      </c>
      <c r="E27" s="3" t="s">
        <v>20</v>
      </c>
      <c r="F27" s="3">
        <v>121266</v>
      </c>
      <c r="G27" s="3">
        <v>7838</v>
      </c>
      <c r="H27" s="30">
        <v>60</v>
      </c>
      <c r="I27" s="30" t="s">
        <v>76</v>
      </c>
      <c r="J27" s="30"/>
      <c r="K27" s="31">
        <f t="shared" si="0"/>
        <v>60</v>
      </c>
      <c r="L27" s="32">
        <v>11.790249917675141</v>
      </c>
    </row>
    <row r="28" spans="2:12" ht="31.2">
      <c r="B28" s="6">
        <v>24</v>
      </c>
      <c r="C28" s="9" t="s">
        <v>62</v>
      </c>
      <c r="D28" s="3" t="s">
        <v>6</v>
      </c>
      <c r="E28" s="3" t="s">
        <v>27</v>
      </c>
      <c r="F28" s="11">
        <v>129078</v>
      </c>
      <c r="G28" s="11">
        <v>7918</v>
      </c>
      <c r="H28" s="30" t="s">
        <v>76</v>
      </c>
      <c r="I28" s="30" t="s">
        <v>76</v>
      </c>
      <c r="J28" s="30" t="s">
        <v>76</v>
      </c>
      <c r="K28" s="31">
        <f t="shared" si="0"/>
        <v>0</v>
      </c>
      <c r="L28" s="32">
        <v>0</v>
      </c>
    </row>
    <row r="31" spans="2:12">
      <c r="F31" t="s">
        <v>42</v>
      </c>
    </row>
    <row r="33" spans="6:6">
      <c r="F33" t="s">
        <v>43</v>
      </c>
    </row>
  </sheetData>
  <sortState ref="B5:K29">
    <sortCondition descending="1" ref="K16"/>
  </sortState>
  <mergeCells count="2">
    <mergeCell ref="B2:D2"/>
    <mergeCell ref="E1:H1"/>
  </mergeCells>
  <hyperlinks>
    <hyperlink ref="F16" r:id="rId1" location="330767" display="https://extranet.fai.org/fai/en/licenses - 330767"/>
    <hyperlink ref="F7" r:id="rId2" location="352201" display="https://extranet.fai.org/fai/en/licenses - 352201"/>
    <hyperlink ref="F5" r:id="rId3" location="270026" display="https://extranet.fai.org/fai/en/licenses - 270026"/>
    <hyperlink ref="F23" r:id="rId4" location="270027" display="https://extranet.fai.org/fai/en/licenses - 270027"/>
    <hyperlink ref="F13" r:id="rId5" location="330781" display="330781"/>
    <hyperlink ref="F28" r:id="rId6" location="249037" display="https://extranet.fai.org/fai/en/licenses - 249037"/>
  </hyperlinks>
  <printOptions horizontalCentered="1"/>
  <pageMargins left="0.11811023622047245" right="0.11811023622047245" top="0.35433070866141736" bottom="0.35433070866141736" header="0.11811023622047245" footer="0.31496062992125984"/>
  <pageSetup paperSize="9" scale="70" orientation="landscape" r:id="rId7"/>
  <headerFooter differentOddEven="1">
    <oddHeader>&amp;L&amp;G&amp;C&amp;16
Ogólnopolskie Zawody Modeli Kosmicznych do Pucharu Polski, Konsultacje Kadry Narodowej - Włocławek 2022
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1:L36"/>
  <sheetViews>
    <sheetView workbookViewId="0">
      <selection activeCell="B4" sqref="B4:L4"/>
    </sheetView>
  </sheetViews>
  <sheetFormatPr defaultRowHeight="13.8"/>
  <cols>
    <col min="1" max="1" width="1.19921875" customWidth="1"/>
    <col min="2" max="2" width="9" customWidth="1"/>
    <col min="3" max="3" width="26.5" customWidth="1"/>
    <col min="4" max="4" width="14" customWidth="1"/>
    <col min="5" max="5" width="26.5" customWidth="1"/>
    <col min="6" max="6" width="8.09765625" bestFit="1" customWidth="1"/>
    <col min="7" max="7" width="8.19921875" bestFit="1" customWidth="1"/>
    <col min="11" max="11" width="10.19921875" style="8" customWidth="1"/>
  </cols>
  <sheetData>
    <row r="1" spans="2:12" ht="141" customHeight="1" thickBot="1">
      <c r="B1" s="2"/>
      <c r="E1" s="40" t="s">
        <v>36</v>
      </c>
      <c r="F1" s="40"/>
      <c r="G1" s="40"/>
      <c r="H1" s="40"/>
      <c r="K1" s="18"/>
    </row>
    <row r="2" spans="2:12" ht="21.6" thickBot="1">
      <c r="B2" s="37" t="s">
        <v>37</v>
      </c>
      <c r="C2" s="38"/>
      <c r="D2" s="39"/>
      <c r="I2" s="2" t="s">
        <v>79</v>
      </c>
      <c r="J2" s="2" t="s">
        <v>78</v>
      </c>
      <c r="K2" s="10"/>
    </row>
    <row r="3" spans="2:12" ht="21">
      <c r="B3" s="5"/>
      <c r="C3" s="4"/>
      <c r="D3" s="4"/>
      <c r="K3" s="10"/>
    </row>
    <row r="4" spans="2:12" ht="34.799999999999997">
      <c r="B4" s="35" t="s">
        <v>32</v>
      </c>
      <c r="C4" s="35" t="s">
        <v>23</v>
      </c>
      <c r="D4" s="35" t="s">
        <v>2</v>
      </c>
      <c r="E4" s="35" t="s">
        <v>3</v>
      </c>
      <c r="F4" s="35" t="s">
        <v>14</v>
      </c>
      <c r="G4" s="35" t="s">
        <v>4</v>
      </c>
      <c r="H4" s="35" t="s">
        <v>28</v>
      </c>
      <c r="I4" s="35" t="s">
        <v>29</v>
      </c>
      <c r="J4" s="35" t="s">
        <v>30</v>
      </c>
      <c r="K4" s="36" t="s">
        <v>31</v>
      </c>
      <c r="L4" s="35" t="s">
        <v>101</v>
      </c>
    </row>
    <row r="5" spans="2:12" ht="30.75" customHeight="1">
      <c r="B5" s="22">
        <v>1</v>
      </c>
      <c r="C5" s="23" t="s">
        <v>48</v>
      </c>
      <c r="D5" s="24" t="s">
        <v>6</v>
      </c>
      <c r="E5" s="24" t="s">
        <v>15</v>
      </c>
      <c r="F5" s="24">
        <v>54112</v>
      </c>
      <c r="G5" s="24" t="s">
        <v>21</v>
      </c>
      <c r="H5" s="22">
        <v>172</v>
      </c>
      <c r="I5" s="22">
        <v>180</v>
      </c>
      <c r="J5" s="22">
        <v>105</v>
      </c>
      <c r="K5" s="25">
        <f t="shared" ref="K5:K32" si="0">SUM(H5:J5)</f>
        <v>457</v>
      </c>
      <c r="L5" s="26">
        <v>114.471580313422</v>
      </c>
    </row>
    <row r="6" spans="2:12" ht="15.6">
      <c r="B6" s="22">
        <v>2</v>
      </c>
      <c r="C6" s="28" t="s">
        <v>44</v>
      </c>
      <c r="D6" s="24" t="s">
        <v>6</v>
      </c>
      <c r="E6" s="24" t="s">
        <v>13</v>
      </c>
      <c r="F6" s="24">
        <v>53721</v>
      </c>
      <c r="G6" s="24">
        <v>4578</v>
      </c>
      <c r="H6" s="22">
        <v>180</v>
      </c>
      <c r="I6" s="22">
        <v>126</v>
      </c>
      <c r="J6" s="22">
        <v>115</v>
      </c>
      <c r="K6" s="25">
        <f t="shared" si="0"/>
        <v>421</v>
      </c>
      <c r="L6" s="26">
        <v>103.58381864999902</v>
      </c>
    </row>
    <row r="7" spans="2:12" ht="15.6">
      <c r="B7" s="22">
        <v>3</v>
      </c>
      <c r="C7" s="23" t="s">
        <v>55</v>
      </c>
      <c r="D7" s="24" t="s">
        <v>7</v>
      </c>
      <c r="E7" s="24" t="s">
        <v>22</v>
      </c>
      <c r="F7" s="24">
        <v>53968</v>
      </c>
      <c r="G7" s="24">
        <v>7045</v>
      </c>
      <c r="H7" s="22">
        <v>136</v>
      </c>
      <c r="I7" s="22">
        <v>180</v>
      </c>
      <c r="J7" s="22">
        <v>98</v>
      </c>
      <c r="K7" s="25">
        <f t="shared" si="0"/>
        <v>414</v>
      </c>
      <c r="L7" s="26">
        <v>100.29117739423432</v>
      </c>
    </row>
    <row r="8" spans="2:12" ht="15.6">
      <c r="B8" s="6">
        <v>4</v>
      </c>
      <c r="C8" s="9" t="s">
        <v>51</v>
      </c>
      <c r="D8" s="3" t="s">
        <v>6</v>
      </c>
      <c r="E8" s="3" t="s">
        <v>15</v>
      </c>
      <c r="F8" s="3">
        <v>54101</v>
      </c>
      <c r="G8" s="3">
        <v>6694</v>
      </c>
      <c r="H8" s="33">
        <v>126</v>
      </c>
      <c r="I8" s="33">
        <v>120</v>
      </c>
      <c r="J8" s="33">
        <v>155</v>
      </c>
      <c r="K8" s="31">
        <f t="shared" si="0"/>
        <v>401</v>
      </c>
      <c r="L8" s="32">
        <v>96.19715107847955</v>
      </c>
    </row>
    <row r="9" spans="2:12" ht="15.6">
      <c r="B9" s="6">
        <v>5</v>
      </c>
      <c r="C9" s="9" t="s">
        <v>50</v>
      </c>
      <c r="D9" s="3" t="s">
        <v>6</v>
      </c>
      <c r="E9" s="3" t="s">
        <v>15</v>
      </c>
      <c r="F9" s="3">
        <v>54116</v>
      </c>
      <c r="G9" s="3">
        <v>4624</v>
      </c>
      <c r="H9" s="33">
        <v>75</v>
      </c>
      <c r="I9" s="33">
        <v>157</v>
      </c>
      <c r="J9" s="33">
        <v>149</v>
      </c>
      <c r="K9" s="31">
        <f t="shared" si="0"/>
        <v>381</v>
      </c>
      <c r="L9" s="32">
        <v>90.851683333519333</v>
      </c>
    </row>
    <row r="10" spans="2:12" ht="31.2">
      <c r="B10" s="6">
        <v>6</v>
      </c>
      <c r="C10" s="9" t="s">
        <v>63</v>
      </c>
      <c r="D10" s="3" t="s">
        <v>6</v>
      </c>
      <c r="E10" s="3" t="s">
        <v>26</v>
      </c>
      <c r="F10" s="3">
        <v>54191</v>
      </c>
      <c r="G10" s="3">
        <v>3896</v>
      </c>
      <c r="H10" s="33">
        <v>180</v>
      </c>
      <c r="I10" s="33">
        <v>69</v>
      </c>
      <c r="J10" s="33">
        <v>119</v>
      </c>
      <c r="K10" s="31">
        <f t="shared" si="0"/>
        <v>368</v>
      </c>
      <c r="L10" s="32">
        <v>87.21523192337132</v>
      </c>
    </row>
    <row r="11" spans="2:12" ht="15.6">
      <c r="B11" s="6">
        <v>7</v>
      </c>
      <c r="C11" s="9" t="s">
        <v>49</v>
      </c>
      <c r="D11" s="3" t="s">
        <v>8</v>
      </c>
      <c r="E11" s="3" t="s">
        <v>15</v>
      </c>
      <c r="F11" s="11">
        <v>120105</v>
      </c>
      <c r="G11" s="11">
        <v>7824</v>
      </c>
      <c r="H11" s="33">
        <v>90</v>
      </c>
      <c r="I11" s="33">
        <v>92</v>
      </c>
      <c r="J11" s="33">
        <v>161</v>
      </c>
      <c r="K11" s="31">
        <f t="shared" si="0"/>
        <v>343</v>
      </c>
      <c r="L11" s="32">
        <v>81.075304508465621</v>
      </c>
    </row>
    <row r="12" spans="2:12" ht="15.6">
      <c r="B12" s="6">
        <v>8</v>
      </c>
      <c r="C12" s="9" t="s">
        <v>58</v>
      </c>
      <c r="D12" s="3" t="s">
        <v>7</v>
      </c>
      <c r="E12" s="3" t="s">
        <v>15</v>
      </c>
      <c r="F12" s="3">
        <v>54113</v>
      </c>
      <c r="G12" s="3">
        <v>5343</v>
      </c>
      <c r="H12" s="33">
        <v>67</v>
      </c>
      <c r="I12" s="33">
        <v>88</v>
      </c>
      <c r="J12" s="33">
        <v>180</v>
      </c>
      <c r="K12" s="31">
        <f t="shared" si="0"/>
        <v>335</v>
      </c>
      <c r="L12" s="32">
        <v>78.74483799273689</v>
      </c>
    </row>
    <row r="13" spans="2:12" ht="15.6">
      <c r="B13" s="6">
        <v>9</v>
      </c>
      <c r="C13" s="9" t="s">
        <v>54</v>
      </c>
      <c r="D13" s="3" t="s">
        <v>7</v>
      </c>
      <c r="E13" s="3" t="s">
        <v>22</v>
      </c>
      <c r="F13" s="3">
        <v>53969</v>
      </c>
      <c r="G13" s="3">
        <v>3699</v>
      </c>
      <c r="H13" s="33">
        <v>54</v>
      </c>
      <c r="I13" s="33">
        <v>95</v>
      </c>
      <c r="J13" s="33">
        <v>180</v>
      </c>
      <c r="K13" s="31">
        <f t="shared" si="0"/>
        <v>329</v>
      </c>
      <c r="L13" s="32">
        <v>76.920402483799194</v>
      </c>
    </row>
    <row r="14" spans="2:12" ht="15.6">
      <c r="B14" s="6">
        <v>10</v>
      </c>
      <c r="C14" s="9" t="s">
        <v>59</v>
      </c>
      <c r="D14" s="3" t="s">
        <v>6</v>
      </c>
      <c r="E14" s="3" t="s">
        <v>15</v>
      </c>
      <c r="F14" s="3">
        <v>94396</v>
      </c>
      <c r="G14" s="3" t="s">
        <v>19</v>
      </c>
      <c r="H14" s="33">
        <v>78</v>
      </c>
      <c r="I14" s="33">
        <v>117</v>
      </c>
      <c r="J14" s="33">
        <v>124</v>
      </c>
      <c r="K14" s="31">
        <f t="shared" si="0"/>
        <v>319</v>
      </c>
      <c r="L14" s="32">
        <v>74.274643770752618</v>
      </c>
    </row>
    <row r="15" spans="2:12" ht="15.6">
      <c r="B15" s="6">
        <v>11</v>
      </c>
      <c r="C15" s="9" t="s">
        <v>60</v>
      </c>
      <c r="D15" s="3" t="s">
        <v>8</v>
      </c>
      <c r="E15" s="3" t="s">
        <v>15</v>
      </c>
      <c r="F15" s="3">
        <v>160323</v>
      </c>
      <c r="G15" s="3">
        <v>8237</v>
      </c>
      <c r="H15" s="33">
        <v>79</v>
      </c>
      <c r="I15" s="33">
        <v>121</v>
      </c>
      <c r="J15" s="33">
        <v>117</v>
      </c>
      <c r="K15" s="31">
        <f t="shared" si="0"/>
        <v>317</v>
      </c>
      <c r="L15" s="32">
        <v>73.423080157682392</v>
      </c>
    </row>
    <row r="16" spans="2:12" ht="31.2">
      <c r="B16" s="6">
        <v>12</v>
      </c>
      <c r="C16" s="9" t="s">
        <v>61</v>
      </c>
      <c r="D16" s="3" t="s">
        <v>6</v>
      </c>
      <c r="E16" s="3" t="s">
        <v>27</v>
      </c>
      <c r="F16" s="11">
        <v>53956</v>
      </c>
      <c r="G16" s="11">
        <v>3765</v>
      </c>
      <c r="H16" s="33">
        <v>82</v>
      </c>
      <c r="I16" s="33">
        <v>81</v>
      </c>
      <c r="J16" s="33">
        <v>144</v>
      </c>
      <c r="K16" s="31">
        <f t="shared" si="0"/>
        <v>307</v>
      </c>
      <c r="L16" s="32">
        <v>70.857010741348574</v>
      </c>
    </row>
    <row r="17" spans="2:12" ht="15.6">
      <c r="B17" s="6">
        <v>13</v>
      </c>
      <c r="C17" s="7" t="s">
        <v>46</v>
      </c>
      <c r="D17" s="3" t="s">
        <v>6</v>
      </c>
      <c r="E17" s="3" t="s">
        <v>20</v>
      </c>
      <c r="F17" s="3">
        <v>94376</v>
      </c>
      <c r="G17" s="3">
        <v>7648</v>
      </c>
      <c r="H17" s="33">
        <v>97</v>
      </c>
      <c r="I17" s="33">
        <v>105</v>
      </c>
      <c r="J17" s="33">
        <v>91</v>
      </c>
      <c r="K17" s="31">
        <f t="shared" si="0"/>
        <v>293</v>
      </c>
      <c r="L17" s="32">
        <v>67.445932348340705</v>
      </c>
    </row>
    <row r="18" spans="2:12" ht="15.6">
      <c r="B18" s="6">
        <v>15</v>
      </c>
      <c r="C18" s="7" t="s">
        <v>67</v>
      </c>
      <c r="D18" s="3" t="s">
        <v>8</v>
      </c>
      <c r="E18" s="3" t="s">
        <v>20</v>
      </c>
      <c r="F18" s="3">
        <v>121270</v>
      </c>
      <c r="G18" s="3">
        <v>7841</v>
      </c>
      <c r="H18" s="33">
        <v>68</v>
      </c>
      <c r="I18" s="33">
        <v>99</v>
      </c>
      <c r="J18" s="33">
        <v>119</v>
      </c>
      <c r="K18" s="31">
        <f t="shared" si="0"/>
        <v>286</v>
      </c>
      <c r="L18" s="32">
        <v>65.592356849418806</v>
      </c>
    </row>
    <row r="19" spans="2:12" ht="15.6">
      <c r="B19" s="6">
        <v>16</v>
      </c>
      <c r="C19" s="7" t="s">
        <v>45</v>
      </c>
      <c r="D19" s="3" t="s">
        <v>6</v>
      </c>
      <c r="E19" s="3" t="s">
        <v>20</v>
      </c>
      <c r="F19" s="3">
        <v>119685</v>
      </c>
      <c r="G19" s="3">
        <v>7819</v>
      </c>
      <c r="H19" s="33">
        <v>53</v>
      </c>
      <c r="I19" s="33">
        <v>84</v>
      </c>
      <c r="J19" s="33">
        <v>140</v>
      </c>
      <c r="K19" s="31">
        <f t="shared" si="0"/>
        <v>277</v>
      </c>
      <c r="L19" s="32">
        <v>63.323359188948523</v>
      </c>
    </row>
    <row r="20" spans="2:12" ht="31.2">
      <c r="B20" s="6">
        <v>17</v>
      </c>
      <c r="C20" s="7" t="s">
        <v>71</v>
      </c>
      <c r="D20" s="3" t="s">
        <v>8</v>
      </c>
      <c r="E20" s="3" t="s">
        <v>25</v>
      </c>
      <c r="F20" s="3">
        <v>132546</v>
      </c>
      <c r="G20" s="3">
        <v>7901</v>
      </c>
      <c r="H20" s="33">
        <v>79</v>
      </c>
      <c r="I20" s="33">
        <v>118</v>
      </c>
      <c r="J20" s="33">
        <v>72</v>
      </c>
      <c r="K20" s="31">
        <f t="shared" si="0"/>
        <v>269</v>
      </c>
      <c r="L20" s="32">
        <v>61.292524906994238</v>
      </c>
    </row>
    <row r="21" spans="2:12" ht="15.6">
      <c r="B21" s="6">
        <v>18</v>
      </c>
      <c r="C21" s="9" t="s">
        <v>56</v>
      </c>
      <c r="D21" s="3" t="s">
        <v>5</v>
      </c>
      <c r="E21" s="3" t="s">
        <v>22</v>
      </c>
      <c r="F21" s="11">
        <v>158684</v>
      </c>
      <c r="G21" s="11">
        <v>8178</v>
      </c>
      <c r="H21" s="33">
        <v>74</v>
      </c>
      <c r="I21" s="33">
        <v>90</v>
      </c>
      <c r="J21" s="33">
        <v>100</v>
      </c>
      <c r="K21" s="31">
        <f t="shared" si="0"/>
        <v>264</v>
      </c>
      <c r="L21" s="32">
        <v>59.935143616050837</v>
      </c>
    </row>
    <row r="22" spans="2:12" ht="15.6">
      <c r="B22" s="6">
        <v>19</v>
      </c>
      <c r="C22" s="7" t="s">
        <v>52</v>
      </c>
      <c r="D22" s="3" t="s">
        <v>6</v>
      </c>
      <c r="E22" s="3" t="s">
        <v>16</v>
      </c>
      <c r="F22" s="3" t="s">
        <v>18</v>
      </c>
      <c r="G22" s="3" t="s">
        <v>17</v>
      </c>
      <c r="H22" s="33">
        <v>144</v>
      </c>
      <c r="I22" s="33">
        <v>119</v>
      </c>
      <c r="J22" s="33">
        <v>0</v>
      </c>
      <c r="K22" s="31">
        <f t="shared" si="0"/>
        <v>263</v>
      </c>
      <c r="L22" s="32">
        <v>59.46808939805652</v>
      </c>
    </row>
    <row r="23" spans="2:12" ht="15.6">
      <c r="B23" s="6">
        <v>20</v>
      </c>
      <c r="C23" s="7" t="s">
        <v>66</v>
      </c>
      <c r="D23" s="3" t="s">
        <v>7</v>
      </c>
      <c r="E23" s="3" t="s">
        <v>20</v>
      </c>
      <c r="F23" s="3">
        <v>139402</v>
      </c>
      <c r="G23" s="3">
        <v>8062</v>
      </c>
      <c r="H23" s="33">
        <v>54</v>
      </c>
      <c r="I23" s="33">
        <v>110</v>
      </c>
      <c r="J23" s="33">
        <v>79</v>
      </c>
      <c r="K23" s="31">
        <f t="shared" si="0"/>
        <v>243</v>
      </c>
      <c r="L23" s="32">
        <v>54.856910824681648</v>
      </c>
    </row>
    <row r="24" spans="2:12" ht="31.2">
      <c r="B24" s="6">
        <v>21</v>
      </c>
      <c r="C24" s="7" t="s">
        <v>69</v>
      </c>
      <c r="D24" s="3" t="s">
        <v>6</v>
      </c>
      <c r="E24" s="3" t="s">
        <v>25</v>
      </c>
      <c r="F24" s="3">
        <v>54216</v>
      </c>
      <c r="G24" s="3">
        <v>3656</v>
      </c>
      <c r="H24" s="33">
        <v>180</v>
      </c>
      <c r="I24" s="33" t="s">
        <v>76</v>
      </c>
      <c r="J24" s="33">
        <v>62</v>
      </c>
      <c r="K24" s="31">
        <f t="shared" si="0"/>
        <v>242</v>
      </c>
      <c r="L24" s="32">
        <v>54.415328496826142</v>
      </c>
    </row>
    <row r="25" spans="2:12" ht="15.6">
      <c r="B25" s="6">
        <v>22</v>
      </c>
      <c r="C25" s="7" t="s">
        <v>73</v>
      </c>
      <c r="D25" s="3" t="s">
        <v>8</v>
      </c>
      <c r="E25" s="3" t="s">
        <v>20</v>
      </c>
      <c r="F25" s="11">
        <v>121268</v>
      </c>
      <c r="G25" s="11">
        <v>7839</v>
      </c>
      <c r="H25" s="33">
        <v>63</v>
      </c>
      <c r="I25" s="33">
        <v>87</v>
      </c>
      <c r="J25" s="33">
        <v>78</v>
      </c>
      <c r="K25" s="31">
        <f t="shared" si="0"/>
        <v>228</v>
      </c>
      <c r="L25" s="32">
        <v>51.139978175711008</v>
      </c>
    </row>
    <row r="26" spans="2:12" ht="31.2">
      <c r="B26" s="6">
        <v>23</v>
      </c>
      <c r="C26" s="7" t="s">
        <v>70</v>
      </c>
      <c r="D26" s="3" t="s">
        <v>8</v>
      </c>
      <c r="E26" s="3" t="s">
        <v>25</v>
      </c>
      <c r="F26" s="3">
        <v>132545</v>
      </c>
      <c r="G26" s="3">
        <v>7970</v>
      </c>
      <c r="H26" s="33">
        <v>155</v>
      </c>
      <c r="I26" s="33" t="s">
        <v>76</v>
      </c>
      <c r="J26" s="33">
        <v>72</v>
      </c>
      <c r="K26" s="31">
        <f t="shared" si="0"/>
        <v>227</v>
      </c>
      <c r="L26" s="32">
        <v>50.719125934084154</v>
      </c>
    </row>
    <row r="27" spans="2:12" ht="31.2">
      <c r="B27" s="6">
        <v>24</v>
      </c>
      <c r="C27" s="9" t="s">
        <v>62</v>
      </c>
      <c r="D27" s="3" t="s">
        <v>6</v>
      </c>
      <c r="E27" s="3" t="s">
        <v>27</v>
      </c>
      <c r="F27" s="11">
        <v>129078</v>
      </c>
      <c r="G27" s="11">
        <v>7918</v>
      </c>
      <c r="H27" s="33">
        <v>73</v>
      </c>
      <c r="I27" s="33">
        <v>59</v>
      </c>
      <c r="J27" s="33">
        <v>50</v>
      </c>
      <c r="K27" s="31">
        <f t="shared" si="0"/>
        <v>182</v>
      </c>
      <c r="L27" s="32">
        <v>40.679247248651073</v>
      </c>
    </row>
    <row r="28" spans="2:12" ht="31.2">
      <c r="B28" s="6">
        <v>25</v>
      </c>
      <c r="C28" s="7" t="s">
        <v>72</v>
      </c>
      <c r="D28" s="3" t="s">
        <v>8</v>
      </c>
      <c r="E28" s="3" t="s">
        <v>25</v>
      </c>
      <c r="F28" s="3">
        <v>163477</v>
      </c>
      <c r="G28" s="3">
        <v>8296</v>
      </c>
      <c r="H28" s="33">
        <v>180</v>
      </c>
      <c r="I28" s="33" t="s">
        <v>76</v>
      </c>
      <c r="J28" s="33">
        <v>0</v>
      </c>
      <c r="K28" s="31">
        <f t="shared" si="0"/>
        <v>180</v>
      </c>
      <c r="L28" s="32">
        <v>40.056776430222982</v>
      </c>
    </row>
    <row r="29" spans="2:12" ht="15.6">
      <c r="B29" s="6">
        <v>26</v>
      </c>
      <c r="C29" s="9" t="s">
        <v>57</v>
      </c>
      <c r="D29" s="3" t="s">
        <v>8</v>
      </c>
      <c r="E29" s="3" t="s">
        <v>20</v>
      </c>
      <c r="F29" s="11">
        <v>160318</v>
      </c>
      <c r="G29" s="11">
        <v>8228</v>
      </c>
      <c r="H29" s="33">
        <v>94</v>
      </c>
      <c r="I29" s="33">
        <v>67</v>
      </c>
      <c r="J29" s="33" t="s">
        <v>76</v>
      </c>
      <c r="K29" s="31">
        <f t="shared" si="0"/>
        <v>161</v>
      </c>
      <c r="L29" s="32">
        <v>35.721939526482998</v>
      </c>
    </row>
    <row r="30" spans="2:12" ht="15.6">
      <c r="B30" s="6">
        <v>27</v>
      </c>
      <c r="C30" s="7" t="s">
        <v>65</v>
      </c>
      <c r="D30" s="3" t="s">
        <v>8</v>
      </c>
      <c r="E30" s="3" t="s">
        <v>20</v>
      </c>
      <c r="F30" s="3">
        <v>121266</v>
      </c>
      <c r="G30" s="3">
        <v>7838</v>
      </c>
      <c r="H30" s="33" t="s">
        <v>76</v>
      </c>
      <c r="I30" s="33">
        <v>72</v>
      </c>
      <c r="J30" s="33">
        <v>69</v>
      </c>
      <c r="K30" s="31">
        <f t="shared" si="0"/>
        <v>141</v>
      </c>
      <c r="L30" s="32">
        <v>31.175238518615544</v>
      </c>
    </row>
    <row r="31" spans="2:12" ht="31.2">
      <c r="B31" s="6">
        <v>28</v>
      </c>
      <c r="C31" s="7" t="s">
        <v>53</v>
      </c>
      <c r="D31" s="3" t="s">
        <v>5</v>
      </c>
      <c r="E31" s="3" t="s">
        <v>24</v>
      </c>
      <c r="F31" s="3">
        <v>163287</v>
      </c>
      <c r="G31" s="3">
        <v>8294</v>
      </c>
      <c r="H31" s="33">
        <v>105</v>
      </c>
      <c r="I31" s="33">
        <v>0</v>
      </c>
      <c r="J31" s="33">
        <v>0</v>
      </c>
      <c r="K31" s="31">
        <f t="shared" si="0"/>
        <v>105</v>
      </c>
      <c r="L31" s="32">
        <v>23.133872649950479</v>
      </c>
    </row>
    <row r="32" spans="2:12" ht="15.6">
      <c r="B32" s="6">
        <v>29</v>
      </c>
      <c r="C32" s="7" t="s">
        <v>64</v>
      </c>
      <c r="D32" s="3" t="s">
        <v>6</v>
      </c>
      <c r="E32" s="3" t="s">
        <v>20</v>
      </c>
      <c r="F32" s="3">
        <v>54095</v>
      </c>
      <c r="G32" s="3">
        <v>4085</v>
      </c>
      <c r="H32" s="33" t="s">
        <v>76</v>
      </c>
      <c r="I32" s="33" t="s">
        <v>76</v>
      </c>
      <c r="J32" s="33">
        <v>0</v>
      </c>
      <c r="K32" s="31">
        <f t="shared" si="0"/>
        <v>0</v>
      </c>
      <c r="L32" s="32">
        <v>0</v>
      </c>
    </row>
    <row r="34" spans="6:6">
      <c r="F34" t="s">
        <v>42</v>
      </c>
    </row>
    <row r="36" spans="6:6">
      <c r="F36" t="s">
        <v>43</v>
      </c>
    </row>
  </sheetData>
  <sortState ref="C5:K32">
    <sortCondition descending="1" ref="K5:K32"/>
  </sortState>
  <mergeCells count="2">
    <mergeCell ref="E1:H1"/>
    <mergeCell ref="B2:D2"/>
  </mergeCells>
  <hyperlinks>
    <hyperlink ref="F29" r:id="rId1" location="330767" display="https://extranet.fai.org/fai/en/licenses - 330767"/>
    <hyperlink ref="F28" r:id="rId2" location="352201" display="https://extranet.fai.org/fai/en/licenses - 352201"/>
    <hyperlink ref="F26" r:id="rId3" location="270026" display="https://extranet.fai.org/fai/en/licenses - 270026"/>
    <hyperlink ref="F20" r:id="rId4" location="270027" display="https://extranet.fai.org/fai/en/licenses - 270027"/>
    <hyperlink ref="F15" r:id="rId5" location="330781" display="330781"/>
    <hyperlink ref="F27" r:id="rId6" location="249037" display="https://extranet.fai.org/fai/en/licenses - 249037"/>
  </hyperlinks>
  <printOptions horizontalCentered="1"/>
  <pageMargins left="0.11811023622047245" right="0.11811023622047245" top="0.35433070866141736" bottom="0.35433070866141736" header="0.11811023622047245" footer="0.31496062992125984"/>
  <pageSetup paperSize="9" scale="60" orientation="landscape" r:id="rId7"/>
  <headerFooter differentOddEven="1">
    <oddHeader>&amp;L&amp;G&amp;C
&amp;14Ogólnopolskie Zawody Modeli Kosmicznych do Pucharu Polski, Konsultacje Kadry Narodowej - Włocławek 2022&amp;R&amp;G</oddHeader>
  </headerFooter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B1:L12"/>
  <sheetViews>
    <sheetView workbookViewId="0">
      <selection activeCell="B4" sqref="B4:L4"/>
    </sheetView>
  </sheetViews>
  <sheetFormatPr defaultRowHeight="13.8"/>
  <cols>
    <col min="1" max="1" width="1.19921875" customWidth="1"/>
    <col min="2" max="2" width="9.5" customWidth="1"/>
    <col min="3" max="3" width="26.69921875" customWidth="1"/>
    <col min="4" max="4" width="14" customWidth="1"/>
    <col min="5" max="5" width="25.19921875" customWidth="1"/>
    <col min="6" max="6" width="8.09765625" bestFit="1" customWidth="1"/>
    <col min="7" max="7" width="8.19921875" bestFit="1" customWidth="1"/>
    <col min="11" max="11" width="10.19921875" style="8" customWidth="1"/>
  </cols>
  <sheetData>
    <row r="1" spans="2:12" ht="140.4" customHeight="1" thickBot="1">
      <c r="B1" s="2"/>
      <c r="E1" s="40" t="s">
        <v>36</v>
      </c>
      <c r="F1" s="40"/>
      <c r="G1" s="40"/>
      <c r="H1" s="40"/>
    </row>
    <row r="2" spans="2:12" ht="21.6" thickBot="1">
      <c r="B2" s="37" t="s">
        <v>1</v>
      </c>
      <c r="C2" s="38"/>
      <c r="D2" s="39"/>
      <c r="I2" s="2" t="s">
        <v>82</v>
      </c>
      <c r="J2" s="2" t="s">
        <v>78</v>
      </c>
    </row>
    <row r="3" spans="2:12" ht="21">
      <c r="B3" s="5"/>
      <c r="C3" s="4"/>
      <c r="D3" s="4"/>
    </row>
    <row r="4" spans="2:12" ht="34.799999999999997">
      <c r="B4" s="35" t="s">
        <v>32</v>
      </c>
      <c r="C4" s="35" t="s">
        <v>23</v>
      </c>
      <c r="D4" s="35" t="s">
        <v>2</v>
      </c>
      <c r="E4" s="35" t="s">
        <v>3</v>
      </c>
      <c r="F4" s="35" t="s">
        <v>14</v>
      </c>
      <c r="G4" s="35" t="s">
        <v>4</v>
      </c>
      <c r="H4" s="35" t="s">
        <v>28</v>
      </c>
      <c r="I4" s="35" t="s">
        <v>29</v>
      </c>
      <c r="J4" s="35" t="s">
        <v>80</v>
      </c>
      <c r="K4" s="35" t="s">
        <v>31</v>
      </c>
      <c r="L4" s="35" t="s">
        <v>101</v>
      </c>
    </row>
    <row r="5" spans="2:12" ht="19.2" customHeight="1">
      <c r="B5" s="22">
        <v>1</v>
      </c>
      <c r="C5" s="27" t="s">
        <v>9</v>
      </c>
      <c r="D5" s="24" t="s">
        <v>8</v>
      </c>
      <c r="E5" s="24" t="s">
        <v>15</v>
      </c>
      <c r="F5" s="24">
        <v>120105</v>
      </c>
      <c r="G5" s="24">
        <v>7824</v>
      </c>
      <c r="H5" s="22">
        <v>335</v>
      </c>
      <c r="I5" s="22">
        <v>196</v>
      </c>
      <c r="J5" s="22">
        <v>420</v>
      </c>
      <c r="K5" s="25">
        <f>SUM(H5:J5)</f>
        <v>951</v>
      </c>
      <c r="L5" s="21">
        <v>106.02059991327964</v>
      </c>
    </row>
    <row r="6" spans="2:12" ht="15.6">
      <c r="B6" s="22">
        <v>2</v>
      </c>
      <c r="C6" s="27" t="s">
        <v>12</v>
      </c>
      <c r="D6" s="24" t="s">
        <v>8</v>
      </c>
      <c r="E6" s="24" t="s">
        <v>20</v>
      </c>
      <c r="F6" s="24">
        <v>121270</v>
      </c>
      <c r="G6" s="24">
        <v>7841</v>
      </c>
      <c r="H6" s="22">
        <v>277</v>
      </c>
      <c r="I6" s="22">
        <v>8</v>
      </c>
      <c r="J6" s="22" t="s">
        <v>83</v>
      </c>
      <c r="K6" s="25">
        <f>SUM(H6:J6)</f>
        <v>285</v>
      </c>
      <c r="L6" s="21">
        <v>32.978754215314893</v>
      </c>
    </row>
    <row r="7" spans="2:12" ht="15.6">
      <c r="B7" s="22">
        <v>3</v>
      </c>
      <c r="C7" s="27" t="s">
        <v>10</v>
      </c>
      <c r="D7" s="24" t="s">
        <v>8</v>
      </c>
      <c r="E7" s="24" t="s">
        <v>20</v>
      </c>
      <c r="F7" s="24">
        <v>121266</v>
      </c>
      <c r="G7" s="24">
        <v>7838</v>
      </c>
      <c r="H7" s="22">
        <v>33</v>
      </c>
      <c r="I7" s="22">
        <v>38</v>
      </c>
      <c r="J7" s="22" t="s">
        <v>83</v>
      </c>
      <c r="K7" s="25">
        <f>SUM(H7:J7)</f>
        <v>71</v>
      </c>
      <c r="L7" s="21">
        <v>8.7152128129810009</v>
      </c>
    </row>
    <row r="8" spans="2:12" ht="15.6">
      <c r="B8" s="6">
        <v>4</v>
      </c>
      <c r="C8" s="1" t="s">
        <v>11</v>
      </c>
      <c r="D8" s="3" t="s">
        <v>8</v>
      </c>
      <c r="E8" s="3" t="s">
        <v>20</v>
      </c>
      <c r="F8" s="3">
        <v>121268</v>
      </c>
      <c r="G8" s="3">
        <v>7839</v>
      </c>
      <c r="H8" s="33">
        <v>17</v>
      </c>
      <c r="I8" s="33">
        <v>23</v>
      </c>
      <c r="J8" s="33" t="s">
        <v>76</v>
      </c>
      <c r="K8" s="31">
        <f>SUM(H8:J8)</f>
        <v>40</v>
      </c>
      <c r="L8" s="34">
        <v>4.2060988433228186</v>
      </c>
    </row>
    <row r="9" spans="2:12" ht="15.6">
      <c r="C9" s="15"/>
      <c r="D9" s="16"/>
      <c r="E9" s="16"/>
      <c r="F9" s="16"/>
      <c r="G9" s="16"/>
    </row>
    <row r="10" spans="2:12">
      <c r="F10" t="s">
        <v>42</v>
      </c>
    </row>
    <row r="12" spans="2:12">
      <c r="F12" t="s">
        <v>43</v>
      </c>
    </row>
  </sheetData>
  <sortState ref="C5:K8">
    <sortCondition descending="1" ref="K5:K8"/>
  </sortState>
  <mergeCells count="2">
    <mergeCell ref="E1:H1"/>
    <mergeCell ref="B2:D2"/>
  </mergeCells>
  <printOptions horizontalCentered="1"/>
  <pageMargins left="0.11811023622047245" right="0.11811023622047245" top="0.35433070866141736" bottom="0.35433070866141736" header="0.11811023622047245" footer="0.31496062992125984"/>
  <pageSetup paperSize="9" scale="90" orientation="landscape" r:id="rId1"/>
  <headerFooter differentOddEven="1">
    <oddHeader>&amp;L&amp;G&amp;C
&amp;14Ogólnopolskie Zawody Modeli Kosmicznych do Pucharu Polski, Konsultacje Kadry Narodowej - Włocławek 2022&amp;R&amp;G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M31"/>
  <sheetViews>
    <sheetView topLeftCell="A16" workbookViewId="0">
      <selection activeCell="B4" sqref="B4:M4"/>
    </sheetView>
  </sheetViews>
  <sheetFormatPr defaultRowHeight="13.8"/>
  <cols>
    <col min="1" max="1" width="1.19921875" customWidth="1"/>
    <col min="2" max="2" width="9.5" customWidth="1"/>
    <col min="3" max="3" width="26.69921875" customWidth="1"/>
    <col min="4" max="4" width="14" customWidth="1"/>
    <col min="5" max="5" width="25.19921875" customWidth="1"/>
    <col min="6" max="6" width="8.09765625" bestFit="1" customWidth="1"/>
    <col min="7" max="7" width="8.19921875" bestFit="1" customWidth="1"/>
    <col min="11" max="11" width="11.8984375" customWidth="1"/>
    <col min="12" max="12" width="10.19921875" style="8" customWidth="1"/>
    <col min="13" max="13" width="8.796875" style="10"/>
  </cols>
  <sheetData>
    <row r="1" spans="2:13" ht="140.4" customHeight="1" thickBot="1">
      <c r="B1" s="2"/>
      <c r="E1" s="40" t="s">
        <v>36</v>
      </c>
      <c r="F1" s="40"/>
      <c r="G1" s="40"/>
      <c r="H1" s="40"/>
    </row>
    <row r="2" spans="2:13" ht="21.6" thickBot="1">
      <c r="B2" s="37" t="s">
        <v>38</v>
      </c>
      <c r="C2" s="38"/>
      <c r="D2" s="39"/>
      <c r="I2" s="2" t="s">
        <v>81</v>
      </c>
      <c r="J2" s="2" t="s">
        <v>35</v>
      </c>
      <c r="K2" s="2"/>
    </row>
    <row r="3" spans="2:13" ht="21">
      <c r="B3" s="5"/>
    </row>
    <row r="4" spans="2:13" ht="34.799999999999997">
      <c r="B4" s="35" t="s">
        <v>32</v>
      </c>
      <c r="C4" s="35" t="s">
        <v>23</v>
      </c>
      <c r="D4" s="35" t="s">
        <v>2</v>
      </c>
      <c r="E4" s="35" t="s">
        <v>3</v>
      </c>
      <c r="F4" s="35" t="s">
        <v>14</v>
      </c>
      <c r="G4" s="35" t="s">
        <v>4</v>
      </c>
      <c r="H4" s="35" t="s">
        <v>28</v>
      </c>
      <c r="I4" s="35" t="s">
        <v>29</v>
      </c>
      <c r="J4" s="35" t="s">
        <v>30</v>
      </c>
      <c r="K4" s="35" t="s">
        <v>97</v>
      </c>
      <c r="L4" s="35" t="s">
        <v>31</v>
      </c>
      <c r="M4" s="35" t="s">
        <v>101</v>
      </c>
    </row>
    <row r="5" spans="2:13" ht="19.2" customHeight="1">
      <c r="B5" s="22">
        <v>1</v>
      </c>
      <c r="C5" s="28" t="s">
        <v>46</v>
      </c>
      <c r="D5" s="24" t="s">
        <v>6</v>
      </c>
      <c r="E5" s="24" t="s">
        <v>20</v>
      </c>
      <c r="F5" s="24">
        <v>94376</v>
      </c>
      <c r="G5" s="24">
        <v>7648</v>
      </c>
      <c r="H5" s="22">
        <v>167</v>
      </c>
      <c r="I5" s="22">
        <v>180</v>
      </c>
      <c r="J5" s="22">
        <v>180</v>
      </c>
      <c r="K5" s="22"/>
      <c r="L5" s="25">
        <f t="shared" ref="L5:L26" si="0">SUM(H5:J5)</f>
        <v>527</v>
      </c>
      <c r="M5" s="21">
        <v>113.42422680822206</v>
      </c>
    </row>
    <row r="6" spans="2:13" ht="31.2">
      <c r="B6" s="22">
        <v>2</v>
      </c>
      <c r="C6" s="23" t="s">
        <v>61</v>
      </c>
      <c r="D6" s="24" t="s">
        <v>6</v>
      </c>
      <c r="E6" s="24" t="s">
        <v>27</v>
      </c>
      <c r="F6" s="24">
        <v>53956</v>
      </c>
      <c r="G6" s="24">
        <v>3765</v>
      </c>
      <c r="H6" s="22">
        <v>156</v>
      </c>
      <c r="I6" s="22">
        <v>180</v>
      </c>
      <c r="J6" s="22">
        <v>161</v>
      </c>
      <c r="K6" s="22"/>
      <c r="L6" s="25">
        <f t="shared" si="0"/>
        <v>497</v>
      </c>
      <c r="M6" s="21">
        <v>104.72132723108889</v>
      </c>
    </row>
    <row r="7" spans="2:13" ht="15.6">
      <c r="B7" s="22">
        <v>3</v>
      </c>
      <c r="C7" s="23" t="s">
        <v>58</v>
      </c>
      <c r="D7" s="24" t="s">
        <v>7</v>
      </c>
      <c r="E7" s="24" t="s">
        <v>15</v>
      </c>
      <c r="F7" s="24">
        <v>54113</v>
      </c>
      <c r="G7" s="24">
        <v>5343</v>
      </c>
      <c r="H7" s="22">
        <v>103</v>
      </c>
      <c r="I7" s="22">
        <v>180</v>
      </c>
      <c r="J7" s="22">
        <v>180</v>
      </c>
      <c r="K7" s="22">
        <v>70</v>
      </c>
      <c r="L7" s="25">
        <f>SUM(H7:J7)</f>
        <v>463</v>
      </c>
      <c r="M7" s="21">
        <v>96.508801737306271</v>
      </c>
    </row>
    <row r="8" spans="2:13" ht="15.6">
      <c r="B8" s="6">
        <v>4</v>
      </c>
      <c r="C8" s="9" t="s">
        <v>51</v>
      </c>
      <c r="D8" s="3" t="s">
        <v>6</v>
      </c>
      <c r="E8" s="3" t="s">
        <v>15</v>
      </c>
      <c r="F8" s="3">
        <v>54101</v>
      </c>
      <c r="G8" s="3">
        <v>6694</v>
      </c>
      <c r="H8" s="33">
        <v>111</v>
      </c>
      <c r="I8" s="33">
        <v>180</v>
      </c>
      <c r="J8" s="33">
        <v>172</v>
      </c>
      <c r="K8" s="33">
        <v>66</v>
      </c>
      <c r="L8" s="31">
        <f t="shared" ref="L8:L9" si="1">SUM(H8:J8)</f>
        <v>463</v>
      </c>
      <c r="M8" s="34">
        <v>95.259414371223272</v>
      </c>
    </row>
    <row r="9" spans="2:13" ht="15.6">
      <c r="B9" s="6">
        <v>5</v>
      </c>
      <c r="C9" s="9" t="s">
        <v>59</v>
      </c>
      <c r="D9" s="3" t="s">
        <v>6</v>
      </c>
      <c r="E9" s="3" t="s">
        <v>15</v>
      </c>
      <c r="F9" s="3">
        <v>94396</v>
      </c>
      <c r="G9" s="3" t="s">
        <v>19</v>
      </c>
      <c r="H9" s="33">
        <v>134</v>
      </c>
      <c r="I9" s="33">
        <v>125</v>
      </c>
      <c r="J9" s="33">
        <v>180</v>
      </c>
      <c r="K9" s="33"/>
      <c r="L9" s="31">
        <f t="shared" si="1"/>
        <v>439</v>
      </c>
      <c r="M9" s="34">
        <v>89.736234544748015</v>
      </c>
    </row>
    <row r="10" spans="2:13" ht="15.6">
      <c r="B10" s="6">
        <v>6</v>
      </c>
      <c r="C10" s="9" t="s">
        <v>48</v>
      </c>
      <c r="D10" s="3" t="s">
        <v>6</v>
      </c>
      <c r="E10" s="11" t="s">
        <v>15</v>
      </c>
      <c r="F10" s="11">
        <v>54112</v>
      </c>
      <c r="G10" s="11" t="s">
        <v>21</v>
      </c>
      <c r="H10" s="33">
        <v>180</v>
      </c>
      <c r="I10" s="33">
        <v>109</v>
      </c>
      <c r="J10" s="33">
        <v>148</v>
      </c>
      <c r="K10" s="33"/>
      <c r="L10" s="31">
        <f t="shared" si="0"/>
        <v>437</v>
      </c>
      <c r="M10" s="34">
        <v>88.564915442905544</v>
      </c>
    </row>
    <row r="11" spans="2:13" ht="15.6">
      <c r="B11" s="6">
        <v>7</v>
      </c>
      <c r="C11" s="9" t="s">
        <v>49</v>
      </c>
      <c r="D11" s="3" t="s">
        <v>8</v>
      </c>
      <c r="E11" s="11" t="s">
        <v>15</v>
      </c>
      <c r="F11" s="11">
        <v>120105</v>
      </c>
      <c r="G11" s="11">
        <v>7824</v>
      </c>
      <c r="H11" s="33">
        <v>67</v>
      </c>
      <c r="I11" s="33">
        <v>177</v>
      </c>
      <c r="J11" s="33">
        <v>171</v>
      </c>
      <c r="K11" s="33"/>
      <c r="L11" s="31">
        <f t="shared" si="0"/>
        <v>415</v>
      </c>
      <c r="M11" s="34">
        <v>83.720874491570953</v>
      </c>
    </row>
    <row r="12" spans="2:13" ht="18.600000000000001" customHeight="1">
      <c r="B12" s="6">
        <v>8</v>
      </c>
      <c r="C12" s="9" t="s">
        <v>50</v>
      </c>
      <c r="D12" s="3" t="s">
        <v>6</v>
      </c>
      <c r="E12" s="3" t="s">
        <v>15</v>
      </c>
      <c r="F12" s="3">
        <v>54116</v>
      </c>
      <c r="G12" s="3">
        <v>4624</v>
      </c>
      <c r="H12" s="33">
        <v>94</v>
      </c>
      <c r="I12" s="33">
        <v>180</v>
      </c>
      <c r="J12" s="33">
        <v>105</v>
      </c>
      <c r="K12" s="33"/>
      <c r="L12" s="31">
        <f t="shared" si="0"/>
        <v>379</v>
      </c>
      <c r="M12" s="34">
        <v>76.309835477202043</v>
      </c>
    </row>
    <row r="13" spans="2:13" ht="31.2">
      <c r="B13" s="6">
        <v>9</v>
      </c>
      <c r="C13" s="9" t="s">
        <v>62</v>
      </c>
      <c r="D13" s="3" t="s">
        <v>6</v>
      </c>
      <c r="E13" s="11" t="s">
        <v>27</v>
      </c>
      <c r="F13" s="11">
        <v>129078</v>
      </c>
      <c r="G13" s="11">
        <v>7918</v>
      </c>
      <c r="H13" s="33">
        <v>101</v>
      </c>
      <c r="I13" s="33">
        <v>83</v>
      </c>
      <c r="J13" s="33">
        <v>147</v>
      </c>
      <c r="K13" s="33"/>
      <c r="L13" s="31">
        <f t="shared" si="0"/>
        <v>331</v>
      </c>
      <c r="M13" s="34">
        <v>66.690150859938868</v>
      </c>
    </row>
    <row r="14" spans="2:13" ht="15.6">
      <c r="B14" s="6">
        <v>10</v>
      </c>
      <c r="C14" s="9" t="s">
        <v>44</v>
      </c>
      <c r="D14" s="3" t="s">
        <v>6</v>
      </c>
      <c r="E14" s="3" t="s">
        <v>13</v>
      </c>
      <c r="F14" s="3">
        <v>53721</v>
      </c>
      <c r="G14" s="3">
        <v>4578</v>
      </c>
      <c r="H14" s="33">
        <v>153</v>
      </c>
      <c r="I14" s="33">
        <v>170</v>
      </c>
      <c r="J14" s="33" t="s">
        <v>83</v>
      </c>
      <c r="K14" s="33"/>
      <c r="L14" s="31">
        <f t="shared" si="0"/>
        <v>323</v>
      </c>
      <c r="M14" s="34">
        <v>64.714549388867226</v>
      </c>
    </row>
    <row r="15" spans="2:13" ht="15.6">
      <c r="B15" s="6">
        <v>11</v>
      </c>
      <c r="C15" s="9" t="s">
        <v>60</v>
      </c>
      <c r="D15" s="3" t="s">
        <v>8</v>
      </c>
      <c r="E15" s="3" t="s">
        <v>15</v>
      </c>
      <c r="F15" s="3">
        <v>160323</v>
      </c>
      <c r="G15" s="3">
        <v>8237</v>
      </c>
      <c r="H15" s="33">
        <v>125</v>
      </c>
      <c r="I15" s="33">
        <v>167</v>
      </c>
      <c r="J15" s="33" t="s">
        <v>76</v>
      </c>
      <c r="K15" s="33"/>
      <c r="L15" s="31">
        <f t="shared" si="0"/>
        <v>292</v>
      </c>
      <c r="M15" s="34">
        <v>58.418269596108495</v>
      </c>
    </row>
    <row r="16" spans="2:13" ht="15.6">
      <c r="B16" s="6">
        <v>12</v>
      </c>
      <c r="C16" s="9" t="s">
        <v>54</v>
      </c>
      <c r="D16" s="3" t="s">
        <v>7</v>
      </c>
      <c r="E16" s="3" t="s">
        <v>22</v>
      </c>
      <c r="F16" s="3">
        <v>53969</v>
      </c>
      <c r="G16" s="3">
        <v>3699</v>
      </c>
      <c r="H16" s="33">
        <v>114</v>
      </c>
      <c r="I16" s="33">
        <v>106</v>
      </c>
      <c r="J16" s="33">
        <v>57</v>
      </c>
      <c r="K16" s="33"/>
      <c r="L16" s="31">
        <f t="shared" si="0"/>
        <v>277</v>
      </c>
      <c r="M16" s="34">
        <v>55.194084176967827</v>
      </c>
    </row>
    <row r="17" spans="2:13" ht="15.6">
      <c r="B17" s="6">
        <v>13</v>
      </c>
      <c r="C17" s="9" t="s">
        <v>56</v>
      </c>
      <c r="D17" s="3" t="s">
        <v>5</v>
      </c>
      <c r="E17" s="11" t="s">
        <v>22</v>
      </c>
      <c r="F17" s="11">
        <v>158684</v>
      </c>
      <c r="G17" s="11">
        <v>8178</v>
      </c>
      <c r="H17" s="33">
        <v>108</v>
      </c>
      <c r="I17" s="33">
        <v>110</v>
      </c>
      <c r="J17" s="33" t="s">
        <v>76</v>
      </c>
      <c r="K17" s="33"/>
      <c r="L17" s="31">
        <f t="shared" si="0"/>
        <v>218</v>
      </c>
      <c r="M17" s="34">
        <v>43.651017194072104</v>
      </c>
    </row>
    <row r="18" spans="2:13" ht="31.2">
      <c r="B18" s="6">
        <v>14</v>
      </c>
      <c r="C18" s="7" t="s">
        <v>70</v>
      </c>
      <c r="D18" s="3" t="s">
        <v>8</v>
      </c>
      <c r="E18" s="3" t="s">
        <v>25</v>
      </c>
      <c r="F18" s="3">
        <v>132545</v>
      </c>
      <c r="G18" s="3">
        <v>7970</v>
      </c>
      <c r="H18" s="33">
        <v>48</v>
      </c>
      <c r="I18" s="33">
        <v>140</v>
      </c>
      <c r="J18" s="33" t="s">
        <v>76</v>
      </c>
      <c r="K18" s="33"/>
      <c r="L18" s="31">
        <f t="shared" si="0"/>
        <v>188</v>
      </c>
      <c r="M18" s="34">
        <v>37.63657073986473</v>
      </c>
    </row>
    <row r="19" spans="2:13" ht="31.2">
      <c r="B19" s="6">
        <v>15</v>
      </c>
      <c r="C19" s="7" t="s">
        <v>72</v>
      </c>
      <c r="D19" s="3" t="s">
        <v>8</v>
      </c>
      <c r="E19" s="3" t="s">
        <v>25</v>
      </c>
      <c r="F19" s="3">
        <v>163477</v>
      </c>
      <c r="G19" s="3">
        <v>8296</v>
      </c>
      <c r="H19" s="33" t="s">
        <v>76</v>
      </c>
      <c r="I19" s="33">
        <v>76</v>
      </c>
      <c r="J19" s="33">
        <v>92</v>
      </c>
      <c r="K19" s="33"/>
      <c r="L19" s="31">
        <f t="shared" si="0"/>
        <v>168</v>
      </c>
      <c r="M19" s="34">
        <v>33.541872092428058</v>
      </c>
    </row>
    <row r="20" spans="2:13" ht="31.2">
      <c r="B20" s="6">
        <v>16</v>
      </c>
      <c r="C20" s="7" t="s">
        <v>69</v>
      </c>
      <c r="D20" s="3" t="s">
        <v>6</v>
      </c>
      <c r="E20" s="3" t="s">
        <v>25</v>
      </c>
      <c r="F20" s="3">
        <v>54216</v>
      </c>
      <c r="G20" s="3">
        <v>3656</v>
      </c>
      <c r="H20" s="33">
        <v>98</v>
      </c>
      <c r="I20" s="33" t="s">
        <v>76</v>
      </c>
      <c r="J20" s="33">
        <v>61</v>
      </c>
      <c r="K20" s="33"/>
      <c r="L20" s="31">
        <f t="shared" si="0"/>
        <v>159</v>
      </c>
      <c r="M20" s="34">
        <v>31.553804970277614</v>
      </c>
    </row>
    <row r="21" spans="2:13" ht="15.6">
      <c r="B21" s="6">
        <v>17</v>
      </c>
      <c r="C21" s="9" t="s">
        <v>55</v>
      </c>
      <c r="D21" s="3" t="s">
        <v>7</v>
      </c>
      <c r="E21" s="3" t="s">
        <v>22</v>
      </c>
      <c r="F21" s="3">
        <v>53968</v>
      </c>
      <c r="G21" s="3">
        <v>7045</v>
      </c>
      <c r="H21" s="33">
        <v>46</v>
      </c>
      <c r="I21" s="33">
        <v>102</v>
      </c>
      <c r="J21" s="33" t="s">
        <v>76</v>
      </c>
      <c r="K21" s="33"/>
      <c r="L21" s="31">
        <f t="shared" si="0"/>
        <v>148</v>
      </c>
      <c r="M21" s="34">
        <v>29.203229055539893</v>
      </c>
    </row>
    <row r="22" spans="2:13" ht="31.2">
      <c r="B22" s="6">
        <v>18</v>
      </c>
      <c r="C22" s="9" t="s">
        <v>63</v>
      </c>
      <c r="D22" s="3" t="s">
        <v>6</v>
      </c>
      <c r="E22" s="3" t="s">
        <v>26</v>
      </c>
      <c r="F22" s="3">
        <v>54191</v>
      </c>
      <c r="G22" s="3">
        <v>3896</v>
      </c>
      <c r="H22" s="33">
        <v>102</v>
      </c>
      <c r="I22" s="33" t="s">
        <v>76</v>
      </c>
      <c r="J22" s="33" t="s">
        <v>76</v>
      </c>
      <c r="K22" s="33"/>
      <c r="L22" s="31">
        <f t="shared" si="0"/>
        <v>102</v>
      </c>
      <c r="M22" s="34">
        <v>20.226340466866422</v>
      </c>
    </row>
    <row r="23" spans="2:13" ht="31.2">
      <c r="B23" s="6">
        <v>19</v>
      </c>
      <c r="C23" s="7" t="s">
        <v>71</v>
      </c>
      <c r="D23" s="3" t="s">
        <v>8</v>
      </c>
      <c r="E23" s="3" t="s">
        <v>25</v>
      </c>
      <c r="F23" s="3">
        <v>132546</v>
      </c>
      <c r="G23" s="3">
        <v>7901</v>
      </c>
      <c r="H23" s="33">
        <v>31</v>
      </c>
      <c r="I23" s="33">
        <v>52</v>
      </c>
      <c r="J23" s="33" t="s">
        <v>76</v>
      </c>
      <c r="K23" s="33"/>
      <c r="L23" s="31">
        <f t="shared" si="0"/>
        <v>83</v>
      </c>
      <c r="M23" s="34">
        <v>16.386216415392067</v>
      </c>
    </row>
    <row r="24" spans="2:13" ht="15.6">
      <c r="B24" s="6" t="s">
        <v>102</v>
      </c>
      <c r="C24" s="7" t="s">
        <v>73</v>
      </c>
      <c r="D24" s="3" t="s">
        <v>8</v>
      </c>
      <c r="E24" s="3" t="s">
        <v>20</v>
      </c>
      <c r="F24" s="11">
        <v>121268</v>
      </c>
      <c r="G24" s="11">
        <v>7839</v>
      </c>
      <c r="H24" s="33" t="s">
        <v>76</v>
      </c>
      <c r="I24" s="33" t="s">
        <v>76</v>
      </c>
      <c r="J24" s="33" t="s">
        <v>76</v>
      </c>
      <c r="K24" s="33"/>
      <c r="L24" s="31">
        <f t="shared" si="0"/>
        <v>0</v>
      </c>
      <c r="M24" s="34">
        <v>0</v>
      </c>
    </row>
    <row r="25" spans="2:13" ht="15.6">
      <c r="B25" s="6" t="s">
        <v>102</v>
      </c>
      <c r="C25" s="7" t="s">
        <v>67</v>
      </c>
      <c r="D25" s="3" t="s">
        <v>8</v>
      </c>
      <c r="E25" s="3" t="s">
        <v>20</v>
      </c>
      <c r="F25" s="3">
        <v>121270</v>
      </c>
      <c r="G25" s="3">
        <v>7841</v>
      </c>
      <c r="H25" s="33" t="s">
        <v>76</v>
      </c>
      <c r="I25" s="33">
        <v>0</v>
      </c>
      <c r="J25" s="33">
        <v>0</v>
      </c>
      <c r="K25" s="33"/>
      <c r="L25" s="31">
        <f t="shared" si="0"/>
        <v>0</v>
      </c>
      <c r="M25" s="34">
        <v>0</v>
      </c>
    </row>
    <row r="26" spans="2:13" ht="15.6">
      <c r="B26" s="6" t="s">
        <v>102</v>
      </c>
      <c r="C26" s="7" t="s">
        <v>66</v>
      </c>
      <c r="D26" s="3" t="s">
        <v>7</v>
      </c>
      <c r="E26" s="3" t="s">
        <v>20</v>
      </c>
      <c r="F26" s="3">
        <v>139402</v>
      </c>
      <c r="G26" s="3">
        <v>8062</v>
      </c>
      <c r="H26" s="33" t="s">
        <v>76</v>
      </c>
      <c r="I26" s="33">
        <v>0</v>
      </c>
      <c r="J26" s="33">
        <v>0</v>
      </c>
      <c r="K26" s="33"/>
      <c r="L26" s="31">
        <f t="shared" si="0"/>
        <v>0</v>
      </c>
      <c r="M26" s="34">
        <v>0</v>
      </c>
    </row>
    <row r="27" spans="2:13" ht="15.6">
      <c r="B27" s="14"/>
      <c r="C27" s="15"/>
      <c r="D27" s="16"/>
      <c r="E27" s="16"/>
      <c r="F27" s="16"/>
      <c r="L27" s="17"/>
    </row>
    <row r="28" spans="2:13" ht="15.6">
      <c r="C28" s="15"/>
      <c r="D28" s="16"/>
      <c r="E28" s="16"/>
      <c r="F28" s="16"/>
      <c r="G28" s="16"/>
    </row>
    <row r="29" spans="2:13">
      <c r="F29" t="s">
        <v>42</v>
      </c>
    </row>
    <row r="31" spans="2:13">
      <c r="F31" t="s">
        <v>43</v>
      </c>
    </row>
  </sheetData>
  <sortState ref="C5:L27">
    <sortCondition descending="1" ref="L5:L27"/>
  </sortState>
  <mergeCells count="2">
    <mergeCell ref="E1:H1"/>
    <mergeCell ref="B2:D2"/>
  </mergeCells>
  <hyperlinks>
    <hyperlink ref="F15" r:id="rId1" location="330781" display="330781"/>
    <hyperlink ref="F13" r:id="rId2" location="249037" display="https://extranet.fai.org/fai/en/licenses - 249037"/>
    <hyperlink ref="F19" r:id="rId3" location="352201" display="https://extranet.fai.org/fai/en/licenses - 352201"/>
    <hyperlink ref="F23" r:id="rId4" location="270027" display="https://extranet.fai.org/fai/en/licenses - 270027"/>
    <hyperlink ref="F18" r:id="rId5" location="270026" display="https://extranet.fai.org/fai/en/licenses - 270026"/>
  </hyperlinks>
  <printOptions horizontalCentered="1"/>
  <pageMargins left="0.11811023622047245" right="0.11811023622047245" top="0.35433070866141736" bottom="0.35433070866141736" header="0.11811023622047245" footer="0.31496062992125984"/>
  <pageSetup paperSize="9" scale="70" orientation="landscape" r:id="rId6"/>
  <headerFooter differentOddEven="1">
    <oddHeader>&amp;L&amp;G&amp;C
&amp;14Ogólnopolskie Zawody Modeli Kosmicznych do Pucharu Polski, Konsultacje Kadry Narodowej - Włocławek 2022&amp;R&amp;G</oddHead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B1:M23"/>
  <sheetViews>
    <sheetView showRowColHeaders="0" topLeftCell="A4" zoomScaleNormal="100" workbookViewId="0">
      <selection activeCell="B4" sqref="B4:M4"/>
    </sheetView>
  </sheetViews>
  <sheetFormatPr defaultRowHeight="13.8"/>
  <cols>
    <col min="1" max="1" width="1.19921875" customWidth="1"/>
    <col min="2" max="2" width="8.69921875" customWidth="1"/>
    <col min="3" max="3" width="19.796875" customWidth="1"/>
    <col min="4" max="4" width="14" customWidth="1"/>
    <col min="5" max="5" width="24.59765625" customWidth="1"/>
    <col min="6" max="6" width="8.09765625" bestFit="1" customWidth="1"/>
    <col min="7" max="7" width="8.19921875" bestFit="1" customWidth="1"/>
    <col min="8" max="8" width="10" customWidth="1"/>
    <col min="9" max="9" width="10" style="2" customWidth="1"/>
    <col min="10" max="11" width="8.796875" style="2"/>
    <col min="12" max="12" width="10.19921875" style="2" customWidth="1"/>
  </cols>
  <sheetData>
    <row r="1" spans="2:13" ht="139.94999999999999" customHeight="1" thickBot="1">
      <c r="B1" s="2"/>
      <c r="E1" s="40" t="s">
        <v>36</v>
      </c>
      <c r="F1" s="40"/>
      <c r="G1" s="40"/>
      <c r="H1" s="40"/>
      <c r="I1" s="40"/>
    </row>
    <row r="2" spans="2:13" ht="21.6" thickBot="1">
      <c r="B2" s="37" t="s">
        <v>0</v>
      </c>
      <c r="C2" s="38"/>
      <c r="D2" s="39"/>
      <c r="J2" s="2" t="s">
        <v>34</v>
      </c>
      <c r="K2" s="2" t="s">
        <v>35</v>
      </c>
    </row>
    <row r="3" spans="2:13" ht="21">
      <c r="B3" s="5"/>
      <c r="C3" s="4"/>
      <c r="D3" s="4"/>
    </row>
    <row r="4" spans="2:13" ht="52.2">
      <c r="B4" s="35" t="s">
        <v>32</v>
      </c>
      <c r="C4" s="35" t="s">
        <v>23</v>
      </c>
      <c r="D4" s="35" t="s">
        <v>2</v>
      </c>
      <c r="E4" s="35" t="s">
        <v>3</v>
      </c>
      <c r="F4" s="35" t="s">
        <v>14</v>
      </c>
      <c r="G4" s="35" t="s">
        <v>4</v>
      </c>
      <c r="H4" s="35" t="s">
        <v>74</v>
      </c>
      <c r="I4" s="35" t="s">
        <v>39</v>
      </c>
      <c r="J4" s="35" t="s">
        <v>28</v>
      </c>
      <c r="K4" s="35" t="s">
        <v>29</v>
      </c>
      <c r="L4" s="35" t="s">
        <v>31</v>
      </c>
      <c r="M4" s="35" t="s">
        <v>101</v>
      </c>
    </row>
    <row r="5" spans="2:13" ht="31.2">
      <c r="B5" s="22">
        <v>1</v>
      </c>
      <c r="C5" s="28" t="s">
        <v>66</v>
      </c>
      <c r="D5" s="24" t="s">
        <v>7</v>
      </c>
      <c r="E5" s="24" t="s">
        <v>20</v>
      </c>
      <c r="F5" s="24">
        <v>139402</v>
      </c>
      <c r="G5" s="24">
        <v>8062</v>
      </c>
      <c r="H5" s="24" t="s">
        <v>85</v>
      </c>
      <c r="I5" s="22">
        <v>373</v>
      </c>
      <c r="J5" s="22">
        <v>144</v>
      </c>
      <c r="K5" s="22" t="s">
        <v>83</v>
      </c>
      <c r="L5" s="22">
        <f>SUM(I5:K5)</f>
        <v>517</v>
      </c>
      <c r="M5" s="26">
        <v>111.46128035678238</v>
      </c>
    </row>
    <row r="6" spans="2:13" ht="15.6">
      <c r="B6" s="22">
        <v>3</v>
      </c>
      <c r="C6" s="23" t="s">
        <v>51</v>
      </c>
      <c r="D6" s="24" t="s">
        <v>6</v>
      </c>
      <c r="E6" s="24" t="s">
        <v>15</v>
      </c>
      <c r="F6" s="24">
        <v>54101</v>
      </c>
      <c r="G6" s="24">
        <v>6694</v>
      </c>
      <c r="H6" s="24" t="s">
        <v>92</v>
      </c>
      <c r="I6" s="22">
        <v>357</v>
      </c>
      <c r="J6" s="22">
        <v>135</v>
      </c>
      <c r="K6" s="22">
        <v>153</v>
      </c>
      <c r="L6" s="22">
        <v>510</v>
      </c>
      <c r="M6" s="26">
        <v>107.09701521639015</v>
      </c>
    </row>
    <row r="7" spans="2:13" ht="15.6">
      <c r="B7" s="22">
        <v>2</v>
      </c>
      <c r="C7" s="23" t="s">
        <v>50</v>
      </c>
      <c r="D7" s="24" t="s">
        <v>6</v>
      </c>
      <c r="E7" s="24" t="s">
        <v>15</v>
      </c>
      <c r="F7" s="24">
        <v>54116</v>
      </c>
      <c r="G7" s="24">
        <v>4624</v>
      </c>
      <c r="H7" s="24" t="s">
        <v>92</v>
      </c>
      <c r="I7" s="22">
        <v>352</v>
      </c>
      <c r="J7" s="22">
        <v>146</v>
      </c>
      <c r="K7" s="22" t="s">
        <v>83</v>
      </c>
      <c r="L7" s="22">
        <f>SUM(I7:J7)</f>
        <v>498</v>
      </c>
      <c r="M7" s="26">
        <v>103.01501945368634</v>
      </c>
    </row>
    <row r="8" spans="2:13" ht="31.2">
      <c r="B8" s="6">
        <v>4</v>
      </c>
      <c r="C8" s="7" t="s">
        <v>68</v>
      </c>
      <c r="D8" s="3" t="s">
        <v>6</v>
      </c>
      <c r="E8" s="3" t="s">
        <v>20</v>
      </c>
      <c r="F8" s="3">
        <v>86077</v>
      </c>
      <c r="G8" s="3">
        <v>8267</v>
      </c>
      <c r="H8" s="3" t="s">
        <v>87</v>
      </c>
      <c r="I8" s="6">
        <v>372</v>
      </c>
      <c r="J8" s="33">
        <v>115</v>
      </c>
      <c r="K8" s="33" t="s">
        <v>83</v>
      </c>
      <c r="L8" s="33">
        <f t="shared" ref="L8:L16" si="0">SUM(I8:K8)</f>
        <v>487</v>
      </c>
      <c r="M8" s="32">
        <v>99.637972513135253</v>
      </c>
    </row>
    <row r="9" spans="2:13" ht="31.2">
      <c r="B9" s="6">
        <v>5</v>
      </c>
      <c r="C9" s="7" t="s">
        <v>69</v>
      </c>
      <c r="D9" s="3" t="s">
        <v>6</v>
      </c>
      <c r="E9" s="3" t="s">
        <v>25</v>
      </c>
      <c r="F9" s="3">
        <v>54216</v>
      </c>
      <c r="G9" s="3">
        <v>3656</v>
      </c>
      <c r="H9" s="3" t="s">
        <v>88</v>
      </c>
      <c r="I9" s="6">
        <v>376</v>
      </c>
      <c r="J9" s="33">
        <v>106</v>
      </c>
      <c r="K9" s="33" t="s">
        <v>83</v>
      </c>
      <c r="L9" s="33">
        <f t="shared" si="0"/>
        <v>482</v>
      </c>
      <c r="M9" s="32">
        <v>97.701754394660114</v>
      </c>
    </row>
    <row r="10" spans="2:13" ht="31.2">
      <c r="B10" s="6">
        <v>6</v>
      </c>
      <c r="C10" s="9" t="s">
        <v>58</v>
      </c>
      <c r="D10" s="3" t="s">
        <v>7</v>
      </c>
      <c r="E10" s="3" t="s">
        <v>15</v>
      </c>
      <c r="F10" s="3">
        <v>54113</v>
      </c>
      <c r="G10" s="3">
        <v>5343</v>
      </c>
      <c r="H10" s="6" t="s">
        <v>93</v>
      </c>
      <c r="I10" s="6">
        <v>327</v>
      </c>
      <c r="J10" s="33">
        <v>105</v>
      </c>
      <c r="K10" s="33" t="s">
        <v>83</v>
      </c>
      <c r="L10" s="33">
        <f t="shared" si="0"/>
        <v>432</v>
      </c>
      <c r="M10" s="32">
        <v>87.238762050238023</v>
      </c>
    </row>
    <row r="11" spans="2:13" ht="31.2">
      <c r="B11" s="6">
        <v>7</v>
      </c>
      <c r="C11" s="7" t="s">
        <v>70</v>
      </c>
      <c r="D11" s="3" t="s">
        <v>8</v>
      </c>
      <c r="E11" s="3" t="s">
        <v>25</v>
      </c>
      <c r="F11" s="3">
        <v>132545</v>
      </c>
      <c r="G11" s="3">
        <v>7970</v>
      </c>
      <c r="H11" s="3" t="s">
        <v>89</v>
      </c>
      <c r="I11" s="6">
        <v>341</v>
      </c>
      <c r="J11" s="33">
        <v>88</v>
      </c>
      <c r="K11" s="33" t="s">
        <v>83</v>
      </c>
      <c r="L11" s="33">
        <f t="shared" si="0"/>
        <v>429</v>
      </c>
      <c r="M11" s="32">
        <v>85.989023360895132</v>
      </c>
    </row>
    <row r="12" spans="2:13" ht="31.2">
      <c r="B12" s="6">
        <v>8</v>
      </c>
      <c r="C12" s="7" t="s">
        <v>71</v>
      </c>
      <c r="D12" s="3" t="s">
        <v>8</v>
      </c>
      <c r="E12" s="3" t="s">
        <v>25</v>
      </c>
      <c r="F12" s="3">
        <v>132546</v>
      </c>
      <c r="G12" s="3">
        <v>7901</v>
      </c>
      <c r="H12" s="3" t="s">
        <v>90</v>
      </c>
      <c r="I12" s="6">
        <v>320</v>
      </c>
      <c r="J12" s="33">
        <v>108</v>
      </c>
      <c r="K12" s="33" t="s">
        <v>83</v>
      </c>
      <c r="L12" s="33">
        <f t="shared" si="0"/>
        <v>428</v>
      </c>
      <c r="M12" s="32">
        <v>85.215680293439362</v>
      </c>
    </row>
    <row r="13" spans="2:13" ht="15.6">
      <c r="B13" s="6">
        <v>9</v>
      </c>
      <c r="C13" s="7" t="s">
        <v>65</v>
      </c>
      <c r="D13" s="3" t="s">
        <v>8</v>
      </c>
      <c r="E13" s="3" t="s">
        <v>20</v>
      </c>
      <c r="F13" s="3">
        <v>121266</v>
      </c>
      <c r="G13" s="3">
        <v>7838</v>
      </c>
      <c r="H13" s="3" t="s">
        <v>86</v>
      </c>
      <c r="I13" s="6">
        <v>311</v>
      </c>
      <c r="J13" s="33">
        <v>104</v>
      </c>
      <c r="K13" s="33" t="s">
        <v>83</v>
      </c>
      <c r="L13" s="33">
        <f t="shared" si="0"/>
        <v>415</v>
      </c>
      <c r="M13" s="32">
        <v>82.18964829913962</v>
      </c>
    </row>
    <row r="14" spans="2:13" ht="15.6">
      <c r="B14" s="6">
        <v>10</v>
      </c>
      <c r="C14" s="7" t="s">
        <v>67</v>
      </c>
      <c r="D14" s="3" t="s">
        <v>8</v>
      </c>
      <c r="E14" s="3" t="s">
        <v>20</v>
      </c>
      <c r="F14" s="3">
        <v>121270</v>
      </c>
      <c r="G14" s="3">
        <v>7841</v>
      </c>
      <c r="H14" s="3" t="s">
        <v>86</v>
      </c>
      <c r="I14" s="6">
        <v>309</v>
      </c>
      <c r="J14" s="33">
        <v>102</v>
      </c>
      <c r="K14" s="33" t="s">
        <v>83</v>
      </c>
      <c r="L14" s="33">
        <f t="shared" si="0"/>
        <v>411</v>
      </c>
      <c r="M14" s="32">
        <v>80.958379002817196</v>
      </c>
    </row>
    <row r="15" spans="2:13" ht="15.6">
      <c r="B15" s="6">
        <v>11</v>
      </c>
      <c r="C15" s="1" t="s">
        <v>46</v>
      </c>
      <c r="D15" s="3" t="s">
        <v>6</v>
      </c>
      <c r="E15" s="3" t="s">
        <v>20</v>
      </c>
      <c r="F15" s="3">
        <v>94376</v>
      </c>
      <c r="G15" s="3">
        <v>7648</v>
      </c>
      <c r="H15" s="3" t="s">
        <v>86</v>
      </c>
      <c r="I15" s="6">
        <v>304</v>
      </c>
      <c r="J15" s="33">
        <v>105</v>
      </c>
      <c r="K15" s="33" t="s">
        <v>83</v>
      </c>
      <c r="L15" s="33">
        <f t="shared" si="0"/>
        <v>409</v>
      </c>
      <c r="M15" s="32">
        <v>80.157604955877119</v>
      </c>
    </row>
    <row r="16" spans="2:13" ht="15.6">
      <c r="B16" s="6">
        <v>12</v>
      </c>
      <c r="C16" s="7" t="s">
        <v>73</v>
      </c>
      <c r="D16" s="3" t="s">
        <v>8</v>
      </c>
      <c r="E16" s="3" t="s">
        <v>20</v>
      </c>
      <c r="F16" s="3">
        <v>121268</v>
      </c>
      <c r="G16" s="3">
        <v>7839</v>
      </c>
      <c r="H16" s="3" t="s">
        <v>86</v>
      </c>
      <c r="I16" s="6">
        <v>305</v>
      </c>
      <c r="J16" s="33">
        <v>99</v>
      </c>
      <c r="K16" s="33" t="s">
        <v>83</v>
      </c>
      <c r="L16" s="33">
        <f t="shared" si="0"/>
        <v>404</v>
      </c>
      <c r="M16" s="32">
        <v>78.812601358588523</v>
      </c>
    </row>
    <row r="17" spans="2:13" ht="15.6">
      <c r="B17" s="6" t="s">
        <v>103</v>
      </c>
      <c r="C17" s="1" t="s">
        <v>64</v>
      </c>
      <c r="D17" s="3" t="s">
        <v>6</v>
      </c>
      <c r="E17" s="3" t="s">
        <v>20</v>
      </c>
      <c r="F17" s="3">
        <v>54095</v>
      </c>
      <c r="G17" s="3">
        <v>4085</v>
      </c>
      <c r="H17" s="3" t="s">
        <v>84</v>
      </c>
      <c r="I17" s="6">
        <v>349</v>
      </c>
      <c r="J17" s="33" t="s">
        <v>99</v>
      </c>
      <c r="K17" s="33" t="s">
        <v>83</v>
      </c>
      <c r="L17" s="33">
        <v>0</v>
      </c>
      <c r="M17" s="32">
        <v>0</v>
      </c>
    </row>
    <row r="18" spans="2:13" ht="31.2">
      <c r="B18" s="6" t="s">
        <v>103</v>
      </c>
      <c r="C18" s="7" t="s">
        <v>72</v>
      </c>
      <c r="D18" s="3" t="s">
        <v>8</v>
      </c>
      <c r="E18" s="3" t="s">
        <v>25</v>
      </c>
      <c r="F18" s="3">
        <v>163477</v>
      </c>
      <c r="G18" s="3">
        <v>8296</v>
      </c>
      <c r="H18" s="3" t="s">
        <v>91</v>
      </c>
      <c r="I18" s="6">
        <v>288</v>
      </c>
      <c r="J18" s="33" t="s">
        <v>99</v>
      </c>
      <c r="K18" s="33" t="s">
        <v>83</v>
      </c>
      <c r="L18" s="33">
        <v>0</v>
      </c>
      <c r="M18" s="32">
        <v>0</v>
      </c>
    </row>
    <row r="21" spans="2:13" ht="31.2">
      <c r="C21" s="19" t="s">
        <v>100</v>
      </c>
      <c r="D21" s="20" t="s">
        <v>94</v>
      </c>
      <c r="G21" t="s">
        <v>42</v>
      </c>
    </row>
    <row r="22" spans="2:13" ht="23.4" customHeight="1">
      <c r="D22" s="20" t="s">
        <v>95</v>
      </c>
    </row>
    <row r="23" spans="2:13">
      <c r="D23" t="s">
        <v>96</v>
      </c>
      <c r="G23" t="s">
        <v>43</v>
      </c>
    </row>
  </sheetData>
  <sortState ref="B5:L18">
    <sortCondition descending="1" ref="L5:L18"/>
  </sortState>
  <mergeCells count="2">
    <mergeCell ref="E1:I1"/>
    <mergeCell ref="B2:D2"/>
  </mergeCells>
  <hyperlinks>
    <hyperlink ref="F18" r:id="rId1" location="352201" display="https://extranet.fai.org/fai/en/licenses - 352201"/>
    <hyperlink ref="F11" r:id="rId2" location="270026" display="https://extranet.fai.org/fai/en/licenses - 270026"/>
    <hyperlink ref="F12" r:id="rId3" location="270027" display="https://extranet.fai.org/fai/en/licenses - 270027"/>
  </hyperlinks>
  <printOptions horizontalCentered="1"/>
  <pageMargins left="0.11811023622047245" right="0.11811023622047245" top="0.35433070866141736" bottom="0.35433070866141736" header="0.19685039370078741" footer="0.31496062992125984"/>
  <pageSetup paperSize="9" scale="80" orientation="landscape" r:id="rId4"/>
  <headerFooter>
    <oddHeader>&amp;L&amp;G&amp;C
&amp;14Ogólnopolskie Zawody Modeli Kosmicznych do Pucharu Polski, Konsultacje Kadry Narodowej - Włocławek 2022&amp;R&amp;G</oddHeader>
  </headerFooter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dimension ref="B1:M17"/>
  <sheetViews>
    <sheetView topLeftCell="C1" zoomScaleNormal="100" workbookViewId="0">
      <selection activeCell="Q4" sqref="Q4"/>
    </sheetView>
  </sheetViews>
  <sheetFormatPr defaultRowHeight="13.8"/>
  <cols>
    <col min="1" max="1" width="1.19921875" customWidth="1"/>
    <col min="2" max="2" width="14.8984375" customWidth="1"/>
    <col min="3" max="3" width="20.59765625" customWidth="1"/>
    <col min="4" max="4" width="8.09765625" customWidth="1"/>
    <col min="5" max="5" width="23.5" customWidth="1"/>
    <col min="6" max="6" width="8.69921875" customWidth="1"/>
    <col min="7" max="7" width="8.8984375" customWidth="1"/>
    <col min="8" max="8" width="8.19921875" customWidth="1"/>
    <col min="12" max="12" width="12.19921875" style="10" customWidth="1"/>
  </cols>
  <sheetData>
    <row r="1" spans="2:13" ht="140.4" customHeight="1" thickBot="1">
      <c r="B1" s="2"/>
      <c r="E1" s="40" t="s">
        <v>36</v>
      </c>
      <c r="F1" s="40"/>
      <c r="G1" s="40"/>
      <c r="H1" s="40"/>
      <c r="I1" s="40"/>
    </row>
    <row r="2" spans="2:13" ht="21.6" thickBot="1">
      <c r="B2" s="37" t="s">
        <v>41</v>
      </c>
      <c r="C2" s="38"/>
      <c r="D2" s="39"/>
      <c r="J2" s="2" t="s">
        <v>98</v>
      </c>
      <c r="K2" s="2" t="s">
        <v>78</v>
      </c>
    </row>
    <row r="3" spans="2:13" ht="21">
      <c r="B3" s="5"/>
      <c r="C3" s="4"/>
      <c r="D3" s="4"/>
    </row>
    <row r="4" spans="2:13" ht="58.2" customHeight="1">
      <c r="B4" s="35" t="s">
        <v>75</v>
      </c>
      <c r="C4" s="35" t="s">
        <v>23</v>
      </c>
      <c r="D4" s="35" t="s">
        <v>2</v>
      </c>
      <c r="E4" s="35" t="s">
        <v>3</v>
      </c>
      <c r="F4" s="35" t="s">
        <v>14</v>
      </c>
      <c r="G4" s="35" t="s">
        <v>4</v>
      </c>
      <c r="H4" s="35" t="s">
        <v>28</v>
      </c>
      <c r="I4" s="35" t="s">
        <v>29</v>
      </c>
      <c r="J4" s="35" t="s">
        <v>30</v>
      </c>
      <c r="K4" s="35" t="s">
        <v>40</v>
      </c>
      <c r="L4" s="35" t="s">
        <v>31</v>
      </c>
      <c r="M4" s="35" t="s">
        <v>101</v>
      </c>
    </row>
    <row r="5" spans="2:13" ht="17.25" customHeight="1">
      <c r="B5" s="22">
        <v>1</v>
      </c>
      <c r="C5" s="23" t="s">
        <v>59</v>
      </c>
      <c r="D5" s="24" t="s">
        <v>6</v>
      </c>
      <c r="E5" s="24" t="s">
        <v>15</v>
      </c>
      <c r="F5" s="24">
        <v>94396</v>
      </c>
      <c r="G5" s="24" t="s">
        <v>19</v>
      </c>
      <c r="H5" s="22">
        <v>995.6</v>
      </c>
      <c r="I5" s="22">
        <v>997.8</v>
      </c>
      <c r="J5" s="22">
        <v>997.8</v>
      </c>
      <c r="K5" s="22">
        <v>1000</v>
      </c>
      <c r="L5" s="25">
        <f t="shared" ref="L5:L12" si="0">SUM(H5:K5)</f>
        <v>3991.2</v>
      </c>
      <c r="M5" s="26">
        <v>109.03089986991942</v>
      </c>
    </row>
    <row r="6" spans="2:13" ht="15.6">
      <c r="B6" s="22">
        <v>2</v>
      </c>
      <c r="C6" s="27" t="s">
        <v>46</v>
      </c>
      <c r="D6" s="24" t="s">
        <v>6</v>
      </c>
      <c r="E6" s="24" t="s">
        <v>20</v>
      </c>
      <c r="F6" s="24">
        <v>94376</v>
      </c>
      <c r="G6" s="24">
        <v>7648</v>
      </c>
      <c r="H6" s="22">
        <v>993.3</v>
      </c>
      <c r="I6" s="22">
        <v>997.8</v>
      </c>
      <c r="J6" s="22">
        <v>1000</v>
      </c>
      <c r="K6" s="22">
        <v>991</v>
      </c>
      <c r="L6" s="25">
        <f t="shared" si="0"/>
        <v>3982.1</v>
      </c>
      <c r="M6" s="26">
        <v>105.79259830975185</v>
      </c>
    </row>
    <row r="7" spans="2:13" ht="15.6">
      <c r="B7" s="22">
        <v>3</v>
      </c>
      <c r="C7" s="27" t="s">
        <v>44</v>
      </c>
      <c r="D7" s="24" t="s">
        <v>6</v>
      </c>
      <c r="E7" s="24" t="s">
        <v>13</v>
      </c>
      <c r="F7" s="24">
        <v>53721</v>
      </c>
      <c r="G7" s="24">
        <v>4578</v>
      </c>
      <c r="H7" s="22">
        <v>988.9</v>
      </c>
      <c r="I7" s="22">
        <v>991.2</v>
      </c>
      <c r="J7" s="22">
        <v>982.5</v>
      </c>
      <c r="K7" s="22">
        <v>988.7</v>
      </c>
      <c r="L7" s="25">
        <f t="shared" si="0"/>
        <v>3951.3</v>
      </c>
      <c r="M7" s="26">
        <v>103.25998798417801</v>
      </c>
    </row>
    <row r="8" spans="2:13" ht="15.6">
      <c r="B8" s="6">
        <v>4</v>
      </c>
      <c r="C8" s="1" t="s">
        <v>47</v>
      </c>
      <c r="D8" s="3" t="s">
        <v>6</v>
      </c>
      <c r="E8" s="3" t="s">
        <v>20</v>
      </c>
      <c r="F8" s="3">
        <v>66918</v>
      </c>
      <c r="G8" s="13">
        <v>7349</v>
      </c>
      <c r="H8" s="33">
        <v>995.6</v>
      </c>
      <c r="I8" s="33">
        <v>1000</v>
      </c>
      <c r="J8" s="33">
        <v>980.3</v>
      </c>
      <c r="K8" s="33">
        <v>726.2</v>
      </c>
      <c r="L8" s="31">
        <f t="shared" si="0"/>
        <v>3702.0999999999995</v>
      </c>
      <c r="M8" s="32">
        <v>95.766864398411713</v>
      </c>
    </row>
    <row r="9" spans="2:13" ht="15.6">
      <c r="B9" s="6">
        <v>5</v>
      </c>
      <c r="C9" s="7" t="s">
        <v>52</v>
      </c>
      <c r="D9" s="3" t="s">
        <v>6</v>
      </c>
      <c r="E9" s="3" t="s">
        <v>16</v>
      </c>
      <c r="F9" s="3" t="s">
        <v>18</v>
      </c>
      <c r="G9" s="13" t="s">
        <v>17</v>
      </c>
      <c r="H9" s="33">
        <v>1000</v>
      </c>
      <c r="I9" s="33">
        <v>960.4</v>
      </c>
      <c r="J9" s="33">
        <v>919</v>
      </c>
      <c r="K9" s="33">
        <v>586</v>
      </c>
      <c r="L9" s="31">
        <f t="shared" si="0"/>
        <v>3465.4</v>
      </c>
      <c r="M9" s="32">
        <v>88.867217064482688</v>
      </c>
    </row>
    <row r="10" spans="2:13" ht="15.6">
      <c r="B10" s="6">
        <v>6</v>
      </c>
      <c r="C10" s="1" t="s">
        <v>45</v>
      </c>
      <c r="D10" s="3" t="s">
        <v>6</v>
      </c>
      <c r="E10" s="3" t="s">
        <v>20</v>
      </c>
      <c r="F10" s="3">
        <v>119685</v>
      </c>
      <c r="G10" s="13">
        <v>7819</v>
      </c>
      <c r="H10" s="33">
        <v>908.9</v>
      </c>
      <c r="I10" s="33">
        <v>718.1</v>
      </c>
      <c r="J10" s="33">
        <v>947.5</v>
      </c>
      <c r="K10" s="33">
        <v>807.7</v>
      </c>
      <c r="L10" s="31">
        <f t="shared" si="0"/>
        <v>3382.2</v>
      </c>
      <c r="M10" s="32">
        <v>85.990818514609757</v>
      </c>
    </row>
    <row r="11" spans="2:13" ht="15.6">
      <c r="B11" s="6">
        <v>7</v>
      </c>
      <c r="C11" s="1" t="s">
        <v>51</v>
      </c>
      <c r="D11" s="3" t="s">
        <v>6</v>
      </c>
      <c r="E11" s="3" t="s">
        <v>15</v>
      </c>
      <c r="F11" s="3">
        <v>54101</v>
      </c>
      <c r="G11" s="13">
        <v>6694</v>
      </c>
      <c r="H11" s="33">
        <v>995.6</v>
      </c>
      <c r="I11" s="33">
        <v>876.7</v>
      </c>
      <c r="J11" s="33">
        <v>689.3</v>
      </c>
      <c r="K11" s="33">
        <v>780.5</v>
      </c>
      <c r="L11" s="31">
        <f t="shared" si="0"/>
        <v>3342.1000000000004</v>
      </c>
      <c r="M11" s="32">
        <v>84.316640255505476</v>
      </c>
    </row>
    <row r="12" spans="2:13" ht="18" customHeight="1">
      <c r="B12" s="6">
        <v>8</v>
      </c>
      <c r="C12" s="1" t="s">
        <v>50</v>
      </c>
      <c r="D12" s="3" t="s">
        <v>6</v>
      </c>
      <c r="E12" s="3" t="s">
        <v>15</v>
      </c>
      <c r="F12" s="3">
        <v>54116</v>
      </c>
      <c r="G12" s="13">
        <v>4624</v>
      </c>
      <c r="H12" s="33">
        <v>675.6</v>
      </c>
      <c r="I12" s="33">
        <v>632.20000000000005</v>
      </c>
      <c r="J12" s="33">
        <v>879.6</v>
      </c>
      <c r="K12" s="33">
        <v>954.8</v>
      </c>
      <c r="L12" s="31">
        <f t="shared" si="0"/>
        <v>3142.2</v>
      </c>
      <c r="M12" s="32">
        <v>78.728202044497891</v>
      </c>
    </row>
    <row r="15" spans="2:13">
      <c r="F15" t="s">
        <v>42</v>
      </c>
    </row>
    <row r="17" spans="6:6">
      <c r="F17" t="s">
        <v>43</v>
      </c>
    </row>
  </sheetData>
  <sortState ref="B5:L12">
    <sortCondition descending="1" ref="L5"/>
  </sortState>
  <mergeCells count="2">
    <mergeCell ref="E1:I1"/>
    <mergeCell ref="B2:D2"/>
  </mergeCells>
  <printOptions horizontalCentered="1"/>
  <pageMargins left="0" right="0" top="0.35433070866141736" bottom="0.35433070866141736" header="0.11811023622047245" footer="0.31496062992125984"/>
  <pageSetup paperSize="9" scale="90" orientation="landscape" r:id="rId1"/>
  <headerFooter>
    <oddHeader>&amp;L&amp;G&amp;C
&amp;14Ogólnopolskie Zawody Modeli Kosmicznych do Pucharu Polski, Konsultacje Kadry Narodowej - Włocławek 2022&amp;R&amp;G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S4A</vt:lpstr>
      <vt:lpstr>S6A</vt:lpstr>
      <vt:lpstr>S8D</vt:lpstr>
      <vt:lpstr>S9A</vt:lpstr>
      <vt:lpstr>S7</vt:lpstr>
      <vt:lpstr>S8P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2022-04-25T13:15:56Z</cp:lastPrinted>
  <dcterms:created xsi:type="dcterms:W3CDTF">2022-04-10T20:11:15Z</dcterms:created>
  <dcterms:modified xsi:type="dcterms:W3CDTF">2022-04-28T15:49:39Z</dcterms:modified>
</cp:coreProperties>
</file>